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65" yWindow="825" windowWidth="10710" windowHeight="9780" activeTab="1"/>
  </bookViews>
  <sheets>
    <sheet name="ФЕВРАЛЬ" sheetId="4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C11" i="4" l="1"/>
  <c r="F31" i="4"/>
  <c r="F30" i="4" l="1"/>
  <c r="F14" i="4" l="1"/>
  <c r="E43" i="4" l="1"/>
  <c r="D43" i="4"/>
  <c r="F41" i="4" l="1"/>
  <c r="F36" i="4" l="1"/>
  <c r="F44" i="4" l="1"/>
  <c r="F35" i="4" l="1"/>
  <c r="F27" i="4"/>
  <c r="F42" i="4"/>
  <c r="F40" i="4"/>
  <c r="F39" i="4"/>
  <c r="F38" i="4"/>
  <c r="F37" i="4"/>
  <c r="F34" i="4"/>
  <c r="F33" i="4"/>
  <c r="F32" i="4"/>
  <c r="F29" i="4"/>
  <c r="F28" i="4"/>
  <c r="F26" i="4"/>
  <c r="F25" i="4"/>
  <c r="F24" i="4"/>
  <c r="F23" i="4"/>
  <c r="F22" i="4"/>
  <c r="H4" i="4"/>
  <c r="I4" i="4" s="1"/>
  <c r="F43" i="4" l="1"/>
</calcChain>
</file>

<file path=xl/sharedStrings.xml><?xml version="1.0" encoding="utf-8"?>
<sst xmlns="http://schemas.openxmlformats.org/spreadsheetml/2006/main" count="50" uniqueCount="48">
  <si>
    <t>Д</t>
  </si>
  <si>
    <t>К</t>
  </si>
  <si>
    <t>Мероприятия</t>
  </si>
  <si>
    <t>Прочие</t>
  </si>
  <si>
    <t>Всего</t>
  </si>
  <si>
    <t>Поступления на расчетный  счет, руб.</t>
  </si>
  <si>
    <t>Расход, руб.</t>
  </si>
  <si>
    <t>ИТОГО</t>
  </si>
  <si>
    <t>Всего поступило</t>
  </si>
  <si>
    <t>в т.ч.</t>
  </si>
  <si>
    <t>Mr.English</t>
  </si>
  <si>
    <t>Step-by-step</t>
  </si>
  <si>
    <t>АКАДЕМИЯ РУКОДЕЛИЯ</t>
  </si>
  <si>
    <t>Арго</t>
  </si>
  <si>
    <t>Белая ладья</t>
  </si>
  <si>
    <t>Веселый английский</t>
  </si>
  <si>
    <t>ИЗО</t>
  </si>
  <si>
    <t>Орфей</t>
  </si>
  <si>
    <t>Росток</t>
  </si>
  <si>
    <t>Фитнесс - аэробика</t>
  </si>
  <si>
    <t>Итого</t>
  </si>
  <si>
    <t>платежи без указания объединения</t>
  </si>
  <si>
    <t>платежи с указанием объединения</t>
  </si>
  <si>
    <t>Наименование
объединения</t>
  </si>
  <si>
    <t>Остаток на нач.
периода, руб.</t>
  </si>
  <si>
    <t>Остаток на кон.
периода, руб.</t>
  </si>
  <si>
    <t>Поступило за период, 
руб.</t>
  </si>
  <si>
    <t>банковские услуги</t>
  </si>
  <si>
    <t>Родник</t>
  </si>
  <si>
    <t>ЦОМР</t>
  </si>
  <si>
    <t>Зефир</t>
  </si>
  <si>
    <t>Гитарная песня</t>
  </si>
  <si>
    <t>ГРАЦИЯ (ТАНЦЫ)</t>
  </si>
  <si>
    <t>Бригантина</t>
  </si>
  <si>
    <t>Комикс клуб</t>
  </si>
  <si>
    <t>Без указания объединения</t>
  </si>
  <si>
    <t>Конфетти</t>
  </si>
  <si>
    <t>Худ.карикатура</t>
  </si>
  <si>
    <t>Остаток на начало периода руб.</t>
  </si>
  <si>
    <t>Остаток на конец периода руб.</t>
  </si>
  <si>
    <t>ДИЗАЙН-СТУДИЯ ВИНТАЖ</t>
  </si>
  <si>
    <t>ДЕКОРАТИВНО-ПРИКЛАДНОЕ ТВОРЧЕСТВО</t>
  </si>
  <si>
    <t>Отчет о целевом использовании денежных средств АНО "Формула успеха" за ФЕВРАЛЬ 2020г.</t>
  </si>
  <si>
    <t>За период 01.02.2020 - 29.02.2020г. средства были израсходованы на следующее:</t>
  </si>
  <si>
    <t>бухгалтерские услуги</t>
  </si>
  <si>
    <t>платежи в бюджет</t>
  </si>
  <si>
    <t>оплата за стулья (ИП Валишевский О.В.)</t>
  </si>
  <si>
    <t>Поступление денежных средств по объединениям за  ФЕВРАЛЬ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</si>
</sst>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u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2" fontId="1" fillId="0" borderId="17" xfId="0" applyNumberFormat="1" applyFont="1" applyBorder="1" applyAlignment="1">
      <alignment horizontal="center" vertical="center"/>
    </xf>
    <xf numFmtId="164" fontId="1" fillId="0" borderId="0" xfId="0" applyNumberFormat="1" applyFont="1"/>
    <xf numFmtId="2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2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opLeftCell="A16" workbookViewId="0">
      <selection activeCell="G27" sqref="G27"/>
    </sheetView>
  </sheetViews>
  <sheetFormatPr defaultRowHeight="15.75" x14ac:dyDescent="0.25"/>
  <cols>
    <col min="1" max="1" width="9.140625" style="6"/>
    <col min="2" max="2" width="13.7109375" style="6" customWidth="1"/>
    <col min="3" max="3" width="25.7109375" style="6" customWidth="1"/>
    <col min="4" max="4" width="14.42578125" style="6" customWidth="1"/>
    <col min="5" max="5" width="20.42578125" style="6" customWidth="1"/>
    <col min="6" max="6" width="15.42578125" style="6" customWidth="1"/>
    <col min="7" max="7" width="14.85546875" style="6" customWidth="1"/>
    <col min="8" max="8" width="15.5703125" style="6" customWidth="1"/>
    <col min="9" max="9" width="17.42578125" style="6" customWidth="1"/>
    <col min="10" max="10" width="13.85546875" style="6" customWidth="1"/>
    <col min="11" max="11" width="9.5703125" style="12" bestFit="1" customWidth="1"/>
    <col min="12" max="16384" width="9.140625" style="6"/>
  </cols>
  <sheetData>
    <row r="1" spans="2:10" ht="16.5" thickBot="1" x14ac:dyDescent="0.3">
      <c r="B1" s="34" t="s">
        <v>42</v>
      </c>
      <c r="C1" s="34"/>
      <c r="D1" s="34"/>
      <c r="E1" s="34"/>
      <c r="F1" s="34"/>
      <c r="G1" s="34"/>
      <c r="H1" s="34"/>
      <c r="I1" s="34"/>
      <c r="J1" s="34"/>
    </row>
    <row r="2" spans="2:10" x14ac:dyDescent="0.25">
      <c r="B2" s="35"/>
      <c r="C2" s="36" t="s">
        <v>38</v>
      </c>
      <c r="D2" s="37"/>
      <c r="E2" s="38" t="s">
        <v>5</v>
      </c>
      <c r="F2" s="37" t="s">
        <v>6</v>
      </c>
      <c r="G2" s="37"/>
      <c r="H2" s="37"/>
      <c r="I2" s="37" t="s">
        <v>39</v>
      </c>
      <c r="J2" s="40"/>
    </row>
    <row r="3" spans="2:10" ht="16.5" thickBot="1" x14ac:dyDescent="0.3">
      <c r="B3" s="35"/>
      <c r="C3" s="8" t="s">
        <v>0</v>
      </c>
      <c r="D3" s="1" t="s">
        <v>1</v>
      </c>
      <c r="E3" s="39"/>
      <c r="F3" s="1" t="s">
        <v>2</v>
      </c>
      <c r="G3" s="1" t="s">
        <v>3</v>
      </c>
      <c r="H3" s="1" t="s">
        <v>4</v>
      </c>
      <c r="I3" s="1" t="s">
        <v>0</v>
      </c>
      <c r="J3" s="2" t="s">
        <v>1</v>
      </c>
    </row>
    <row r="4" spans="2:10" ht="16.5" thickBot="1" x14ac:dyDescent="0.3">
      <c r="B4" s="9"/>
      <c r="C4" s="17">
        <v>373851.17</v>
      </c>
      <c r="D4" s="18"/>
      <c r="E4" s="18">
        <v>66150</v>
      </c>
      <c r="F4" s="18">
        <v>63630</v>
      </c>
      <c r="G4" s="18">
        <v>40396</v>
      </c>
      <c r="H4" s="18">
        <f>F4+G4</f>
        <v>104026</v>
      </c>
      <c r="I4" s="18">
        <f>C4+E4-H4</f>
        <v>335975.17</v>
      </c>
      <c r="J4" s="10"/>
    </row>
    <row r="6" spans="2:10" x14ac:dyDescent="0.25">
      <c r="B6" s="5" t="s">
        <v>43</v>
      </c>
    </row>
    <row r="7" spans="2:10" x14ac:dyDescent="0.25">
      <c r="B7" s="7">
        <v>740</v>
      </c>
      <c r="C7" s="6" t="s">
        <v>27</v>
      </c>
    </row>
    <row r="8" spans="2:10" x14ac:dyDescent="0.25">
      <c r="B8" s="7">
        <v>63630</v>
      </c>
      <c r="C8" s="6" t="s">
        <v>46</v>
      </c>
    </row>
    <row r="9" spans="2:10" x14ac:dyDescent="0.25">
      <c r="B9" s="7">
        <v>27144</v>
      </c>
      <c r="C9" s="6" t="s">
        <v>44</v>
      </c>
    </row>
    <row r="10" spans="2:10" x14ac:dyDescent="0.25">
      <c r="B10" s="7">
        <v>12512</v>
      </c>
      <c r="C10" s="6" t="s">
        <v>45</v>
      </c>
    </row>
    <row r="11" spans="2:10" x14ac:dyDescent="0.25">
      <c r="B11" s="5" t="s">
        <v>7</v>
      </c>
      <c r="C11" s="11">
        <f>SUM(B7:B10)</f>
        <v>104026</v>
      </c>
    </row>
    <row r="13" spans="2:10" x14ac:dyDescent="0.25">
      <c r="C13" s="11" t="s">
        <v>47</v>
      </c>
      <c r="D13" s="5"/>
      <c r="E13" s="5"/>
      <c r="F13" s="5"/>
      <c r="I13" s="12"/>
    </row>
    <row r="14" spans="2:10" x14ac:dyDescent="0.25">
      <c r="C14" s="13" t="s">
        <v>8</v>
      </c>
      <c r="F14" s="11">
        <f>F16+F17</f>
        <v>66150</v>
      </c>
    </row>
    <row r="15" spans="2:10" x14ac:dyDescent="0.25">
      <c r="C15" s="7"/>
      <c r="D15" s="6" t="s">
        <v>9</v>
      </c>
      <c r="F15" s="7"/>
    </row>
    <row r="16" spans="2:10" x14ac:dyDescent="0.25">
      <c r="C16" s="7"/>
      <c r="D16" s="6" t="s">
        <v>21</v>
      </c>
      <c r="F16" s="7">
        <v>1600</v>
      </c>
    </row>
    <row r="17" spans="3:6" x14ac:dyDescent="0.25">
      <c r="D17" s="6" t="s">
        <v>22</v>
      </c>
      <c r="F17" s="7">
        <v>64550</v>
      </c>
    </row>
    <row r="18" spans="3:6" ht="6" customHeight="1" x14ac:dyDescent="0.25">
      <c r="F18" s="7"/>
    </row>
    <row r="19" spans="3:6" ht="16.5" thickBot="1" x14ac:dyDescent="0.3"/>
    <row r="20" spans="3:6" x14ac:dyDescent="0.25">
      <c r="C20" s="27" t="s">
        <v>23</v>
      </c>
      <c r="D20" s="29" t="s">
        <v>24</v>
      </c>
      <c r="E20" s="29" t="s">
        <v>26</v>
      </c>
      <c r="F20" s="32" t="s">
        <v>25</v>
      </c>
    </row>
    <row r="21" spans="3:6" ht="16.5" thickBot="1" x14ac:dyDescent="0.3">
      <c r="C21" s="28"/>
      <c r="D21" s="30"/>
      <c r="E21" s="31"/>
      <c r="F21" s="33"/>
    </row>
    <row r="22" spans="3:6" x14ac:dyDescent="0.25">
      <c r="C22" s="3" t="s">
        <v>10</v>
      </c>
      <c r="D22" s="15">
        <v>0</v>
      </c>
      <c r="E22" s="22">
        <v>0</v>
      </c>
      <c r="F22" s="16">
        <f>D22+E22</f>
        <v>0</v>
      </c>
    </row>
    <row r="23" spans="3:6" x14ac:dyDescent="0.25">
      <c r="C23" s="4" t="s">
        <v>11</v>
      </c>
      <c r="D23" s="14">
        <v>9000</v>
      </c>
      <c r="E23" s="23">
        <v>4500</v>
      </c>
      <c r="F23" s="16">
        <f t="shared" ref="F23:F42" si="0">D23+E23</f>
        <v>13500</v>
      </c>
    </row>
    <row r="24" spans="3:6" x14ac:dyDescent="0.25">
      <c r="C24" s="4" t="s">
        <v>12</v>
      </c>
      <c r="D24" s="14">
        <v>800</v>
      </c>
      <c r="E24" s="23">
        <v>0</v>
      </c>
      <c r="F24" s="16">
        <f t="shared" si="0"/>
        <v>800</v>
      </c>
    </row>
    <row r="25" spans="3:6" x14ac:dyDescent="0.25">
      <c r="C25" s="4" t="s">
        <v>13</v>
      </c>
      <c r="D25" s="14">
        <v>0</v>
      </c>
      <c r="E25" s="23">
        <v>0</v>
      </c>
      <c r="F25" s="16">
        <f t="shared" si="0"/>
        <v>0</v>
      </c>
    </row>
    <row r="26" spans="3:6" x14ac:dyDescent="0.25">
      <c r="C26" s="4" t="s">
        <v>14</v>
      </c>
      <c r="D26" s="14">
        <v>54097</v>
      </c>
      <c r="E26" s="23">
        <v>5400</v>
      </c>
      <c r="F26" s="16">
        <f t="shared" si="0"/>
        <v>59497</v>
      </c>
    </row>
    <row r="27" spans="3:6" x14ac:dyDescent="0.25">
      <c r="C27" s="4" t="s">
        <v>33</v>
      </c>
      <c r="D27" s="14">
        <v>0</v>
      </c>
      <c r="E27" s="23">
        <v>0</v>
      </c>
      <c r="F27" s="16">
        <f t="shared" si="0"/>
        <v>0</v>
      </c>
    </row>
    <row r="28" spans="3:6" x14ac:dyDescent="0.25">
      <c r="C28" s="4" t="s">
        <v>15</v>
      </c>
      <c r="D28" s="14">
        <v>15460.39</v>
      </c>
      <c r="E28" s="23">
        <v>3600</v>
      </c>
      <c r="F28" s="16">
        <f t="shared" si="0"/>
        <v>19060.39</v>
      </c>
    </row>
    <row r="29" spans="3:6" x14ac:dyDescent="0.25">
      <c r="C29" s="4" t="s">
        <v>31</v>
      </c>
      <c r="D29" s="14">
        <v>1800</v>
      </c>
      <c r="E29" s="23">
        <v>0</v>
      </c>
      <c r="F29" s="16">
        <f t="shared" si="0"/>
        <v>1800</v>
      </c>
    </row>
    <row r="30" spans="3:6" x14ac:dyDescent="0.25">
      <c r="C30" s="4" t="s">
        <v>32</v>
      </c>
      <c r="D30" s="14">
        <v>0</v>
      </c>
      <c r="E30" s="23">
        <v>0</v>
      </c>
      <c r="F30" s="16">
        <f t="shared" si="0"/>
        <v>0</v>
      </c>
    </row>
    <row r="31" spans="3:6" x14ac:dyDescent="0.25">
      <c r="C31" s="4" t="s">
        <v>41</v>
      </c>
      <c r="D31" s="14">
        <v>0</v>
      </c>
      <c r="E31" s="23">
        <v>100</v>
      </c>
      <c r="F31" s="16">
        <f t="shared" si="0"/>
        <v>100</v>
      </c>
    </row>
    <row r="32" spans="3:6" x14ac:dyDescent="0.25">
      <c r="C32" s="4" t="s">
        <v>40</v>
      </c>
      <c r="D32" s="14">
        <v>300</v>
      </c>
      <c r="E32" s="23">
        <v>0</v>
      </c>
      <c r="F32" s="16">
        <f t="shared" si="0"/>
        <v>300</v>
      </c>
    </row>
    <row r="33" spans="3:6" x14ac:dyDescent="0.25">
      <c r="C33" s="4" t="s">
        <v>30</v>
      </c>
      <c r="D33" s="14">
        <v>0</v>
      </c>
      <c r="E33" s="23">
        <v>0</v>
      </c>
      <c r="F33" s="16">
        <f t="shared" si="0"/>
        <v>0</v>
      </c>
    </row>
    <row r="34" spans="3:6" x14ac:dyDescent="0.25">
      <c r="C34" s="4" t="s">
        <v>16</v>
      </c>
      <c r="D34" s="14">
        <v>14850</v>
      </c>
      <c r="E34" s="23">
        <v>1000</v>
      </c>
      <c r="F34" s="16">
        <f t="shared" si="0"/>
        <v>15850</v>
      </c>
    </row>
    <row r="35" spans="3:6" x14ac:dyDescent="0.25">
      <c r="C35" s="4" t="s">
        <v>34</v>
      </c>
      <c r="D35" s="14">
        <v>3556.56</v>
      </c>
      <c r="E35" s="23">
        <v>500</v>
      </c>
      <c r="F35" s="16">
        <f t="shared" si="0"/>
        <v>4056.56</v>
      </c>
    </row>
    <row r="36" spans="3:6" x14ac:dyDescent="0.25">
      <c r="C36" s="4" t="s">
        <v>36</v>
      </c>
      <c r="D36" s="14">
        <v>7050</v>
      </c>
      <c r="E36" s="23">
        <v>500</v>
      </c>
      <c r="F36" s="16">
        <f t="shared" si="0"/>
        <v>7550</v>
      </c>
    </row>
    <row r="37" spans="3:6" x14ac:dyDescent="0.25">
      <c r="C37" s="4" t="s">
        <v>17</v>
      </c>
      <c r="D37" s="14">
        <v>8100</v>
      </c>
      <c r="E37" s="23">
        <v>1800</v>
      </c>
      <c r="F37" s="16">
        <f t="shared" si="0"/>
        <v>9900</v>
      </c>
    </row>
    <row r="38" spans="3:6" x14ac:dyDescent="0.25">
      <c r="C38" s="4" t="s">
        <v>28</v>
      </c>
      <c r="D38" s="14">
        <v>0</v>
      </c>
      <c r="E38" s="23">
        <v>0</v>
      </c>
      <c r="F38" s="16">
        <f t="shared" si="0"/>
        <v>0</v>
      </c>
    </row>
    <row r="39" spans="3:6" x14ac:dyDescent="0.25">
      <c r="C39" s="4" t="s">
        <v>18</v>
      </c>
      <c r="D39" s="14">
        <v>275900</v>
      </c>
      <c r="E39" s="23">
        <v>45650</v>
      </c>
      <c r="F39" s="16">
        <f t="shared" si="0"/>
        <v>321550</v>
      </c>
    </row>
    <row r="40" spans="3:6" x14ac:dyDescent="0.25">
      <c r="C40" s="4" t="s">
        <v>19</v>
      </c>
      <c r="D40" s="14">
        <v>6600</v>
      </c>
      <c r="E40" s="23">
        <v>1500</v>
      </c>
      <c r="F40" s="16">
        <f t="shared" si="0"/>
        <v>8100</v>
      </c>
    </row>
    <row r="41" spans="3:6" x14ac:dyDescent="0.25">
      <c r="C41" s="4" t="s">
        <v>37</v>
      </c>
      <c r="D41" s="14">
        <v>0</v>
      </c>
      <c r="E41" s="23">
        <v>0</v>
      </c>
      <c r="F41" s="16">
        <f t="shared" si="0"/>
        <v>0</v>
      </c>
    </row>
    <row r="42" spans="3:6" ht="16.5" thickBot="1" x14ac:dyDescent="0.3">
      <c r="C42" s="4" t="s">
        <v>29</v>
      </c>
      <c r="D42" s="14">
        <v>100000</v>
      </c>
      <c r="E42" s="23">
        <v>0</v>
      </c>
      <c r="F42" s="16">
        <f t="shared" si="0"/>
        <v>100000</v>
      </c>
    </row>
    <row r="43" spans="3:6" ht="16.5" thickBot="1" x14ac:dyDescent="0.3">
      <c r="C43" s="19" t="s">
        <v>20</v>
      </c>
      <c r="D43" s="20">
        <f>SUM(D22:D42)</f>
        <v>497513.95</v>
      </c>
      <c r="E43" s="20">
        <f>SUM(E22:E42)</f>
        <v>64550</v>
      </c>
      <c r="F43" s="21">
        <f>SUM(F22:F42)</f>
        <v>562063.94999999995</v>
      </c>
    </row>
    <row r="44" spans="3:6" ht="16.5" thickBot="1" x14ac:dyDescent="0.3">
      <c r="C44" s="24" t="s">
        <v>35</v>
      </c>
      <c r="D44" s="25">
        <v>15450</v>
      </c>
      <c r="E44" s="25">
        <v>1600</v>
      </c>
      <c r="F44" s="26">
        <f>D44+E44</f>
        <v>17050</v>
      </c>
    </row>
  </sheetData>
  <mergeCells count="10">
    <mergeCell ref="C20:C21"/>
    <mergeCell ref="D20:D21"/>
    <mergeCell ref="E20:E21"/>
    <mergeCell ref="F20:F21"/>
    <mergeCell ref="B1:J1"/>
    <mergeCell ref="B2:B3"/>
    <mergeCell ref="C2:D2"/>
    <mergeCell ref="E2:E3"/>
    <mergeCell ref="F2:H2"/>
    <mergeCell ref="I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lenovo</cp:lastModifiedBy>
  <dcterms:created xsi:type="dcterms:W3CDTF">2018-01-16T19:17:27Z</dcterms:created>
  <dcterms:modified xsi:type="dcterms:W3CDTF">2020-03-17T04:10:06Z</dcterms:modified>
</cp:coreProperties>
</file>