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6530" windowHeight="9015" activeTab="4"/>
  </bookViews>
  <sheets>
    <sheet name="БЕЗВОЗ.1 кв" sheetId="1" r:id="rId1"/>
    <sheet name="2 квартал" sheetId="2" r:id="rId2"/>
    <sheet name="3 квартал" sheetId="3" r:id="rId3"/>
    <sheet name="4 квартал" sheetId="4" r:id="rId4"/>
    <sheet name="ПЛАТНЫЕ за 1кварт" sheetId="5" r:id="rId5"/>
  </sheets>
  <definedNames/>
  <calcPr fullCalcOnLoad="1"/>
</workbook>
</file>

<file path=xl/sharedStrings.xml><?xml version="1.0" encoding="utf-8"?>
<sst xmlns="http://schemas.openxmlformats.org/spreadsheetml/2006/main" count="106" uniqueCount="68">
  <si>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</si>
  <si>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</si>
  <si>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</si>
  <si>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</si>
  <si>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Зам.гл.бухгалтера</t>
  </si>
  <si>
    <t>Алейникова Светлана Владимировна</t>
  </si>
  <si>
    <t>МБОУ ДОД ДДТ №4</t>
  </si>
  <si>
    <t>Расходы: ведущий бухгалтер                                            Гордеева Наталья Владимировна</t>
  </si>
  <si>
    <t>Доходы: бухгалтер                                                            Овчинникова Елена Юрьевна</t>
  </si>
  <si>
    <t>руб.</t>
  </si>
  <si>
    <t>Сумма  привлеченных пожертвований</t>
  </si>
  <si>
    <t>213</t>
  </si>
  <si>
    <t>221</t>
  </si>
  <si>
    <t>223</t>
  </si>
  <si>
    <t>225</t>
  </si>
  <si>
    <t>226</t>
  </si>
  <si>
    <t>Остаток на лицевом счете на 01.01.20</t>
  </si>
  <si>
    <t>Данные для Приложения к приказу КОиН от 27.10.2015 № 1053«О работе с пожертвованиями, привлекаемыми МОУ» за  1 квартал 2020 г.</t>
  </si>
  <si>
    <t>Данные для Приложения к приказу КОиН от 27.10.2015 № 1053«О работе с пожертвованиями, привлекаемыми МОУ» за  2 квартал 2020 г.</t>
  </si>
  <si>
    <t>Данные для Приложения к приказу КОиН от 27.10.2015 № 1053«О работе с пожертвованиями, привлекаемыми МОУ» за  3 квартал 2020 г.</t>
  </si>
  <si>
    <t>Данные для Приложения к приказу КОиН от 27.10.2015 № 1053«О работе с пожертвованиями, привлекаемыми МОУ» за  4 квартал 2020 г.</t>
  </si>
  <si>
    <t>211</t>
  </si>
  <si>
    <t xml:space="preserve"> ПФДО Заработная плата за 01.2020г.,реестр 434 договор  26003021 НДС нет</t>
  </si>
  <si>
    <t xml:space="preserve"> ПФДО Заработная плата за 02.2020г.,реестр 434 договор  26003021 НДС нет</t>
  </si>
  <si>
    <t>Заработная плата за 01.2020г.,реестр 434 договор  26003021 НДС нет</t>
  </si>
  <si>
    <t>Заработная плата за 02.2020г.,реестр 434 договор  26003021 НДС нет</t>
  </si>
  <si>
    <t>НДФЛ с физ.лиц источ. кот. явл.налоговый агент, ЗП 01.2020г.</t>
  </si>
  <si>
    <t>НДФЛ с физ.лиц источ. кот. явл.налоговый агент, ЗП 02.2020г.</t>
  </si>
  <si>
    <t>НДФЛ с физ.лиц источ. кот. явл.налоговый агент, ПФДО ЗП 01.2020г.</t>
  </si>
  <si>
    <t>НДФЛ с физ.лиц источ. кот. явл.налоговый агент, ПФДО ЗП 02.2020г.</t>
  </si>
  <si>
    <t>Страх взносы нетрудосп с 01.01.17,ФСС,ЗП 01.2020г.,НДС нет</t>
  </si>
  <si>
    <t>Страх взносы нетрудосп с 01.01.17,ФСС,ЗП 02.2020г.,НДС нет</t>
  </si>
  <si>
    <t>Страх взносы нетрудосп с 01.01.17,ФСС,ПФДО ЗП 01.2020г.,НДС нет</t>
  </si>
  <si>
    <t>Страх взносы нетрудосп с 01.01.17,ФСС,ПФДО ЗП 02.2020г.,НДС нет</t>
  </si>
  <si>
    <t>Страх.взносы за периоды с 01.01.2017г., ЗП 01.2020г.,НДС нет</t>
  </si>
  <si>
    <t>Страх.взносы за периоды с 01.01.2017г., ЗП 02.2020г.,НДС нет</t>
  </si>
  <si>
    <t>Страх.взносы за периоды с 01.01.2017г., ПФДО ЗП 01.2020г.,НДС нет</t>
  </si>
  <si>
    <t>Страх.взносы за периоды с 01.01.2017г., ПФДО ЗП 02.2020г.,НДС нет</t>
  </si>
  <si>
    <t>Страх.взносы на обязат.соц. страхов.(0,2%) р-н 4211001291, ЗП 01.2020г, НДС нет</t>
  </si>
  <si>
    <t>Страх.взносы на обязат.соц. страхов.(0,2%) р-н 4211001291, ЗП 02.2020г, НДС нет</t>
  </si>
  <si>
    <t>Страх.взносы на обязат.соц. страхов.(0,2%) р-н 4211001291, ПФДО  ЗП 01.2020г, НД</t>
  </si>
  <si>
    <t>Страх.взносы на обязат.соц. страхов.(0,2%) р-н 4211001291, ПФДО  ЗП 02.2020г, НД</t>
  </si>
  <si>
    <t>Страх.взносы на ФФ ОМС с 01.01.2017г, ЗП 01.2020г.,НДС нет</t>
  </si>
  <si>
    <t>Страх.взносы на ФФ ОМС с 01.01.2017г, ЗП 02.2020г.,НДС нет</t>
  </si>
  <si>
    <t>Страх.взносы на ФФ ОМС с 01.01.2017г, ПФДО ЗП 01.2020г.,НДС нет</t>
  </si>
  <si>
    <t>Страх.взносы на ФФ ОМС с 01.01.2017г, ПФДО ЗП 02.2020г.,НДС нет</t>
  </si>
  <si>
    <t xml:space="preserve"> Интернет за февраль 2020г,Контракт№ 21218-ю от 27.01.2020,акт №14633 от29.02.20</t>
  </si>
  <si>
    <t xml:space="preserve"> Интернет за январь 2020г,Контракт№ 21218-ю от 27.01.2020,акт №3191 от31.01.2020</t>
  </si>
  <si>
    <t>Интернет за декабрь 2019г,Контракт№19154-ю от 13.02.2019,акт №127927 от31.12.19,</t>
  </si>
  <si>
    <t>Услуги связи (январь 2020 г.), л/сч №642000036366, дог №46612 от 07.02.2020 (дей</t>
  </si>
  <si>
    <t>Услуги связи декабрь ,Л/С 642000036366,Договор №46612 от 06.03.19,с/ф 640.002128</t>
  </si>
  <si>
    <t>Услуги связи февраль 2020 г., л/сч №642000036366, дог №46612 от 07.02.2020,акт б</t>
  </si>
  <si>
    <t xml:space="preserve"> Электроэнергия за декабрь, Дог.№ 100770 от 31.10.19,с/ф №337279 /601 от 31.12.2</t>
  </si>
  <si>
    <t xml:space="preserve"> Электроэнергия за февраль Дог.№ 100770 от 24.01.2020 ,с/ф № 39320/601 от 29.02.</t>
  </si>
  <si>
    <t xml:space="preserve">Техобслуживание узла учета теп.энергии и горяч.водоснабж.декабрь 2019г. Договор </t>
  </si>
  <si>
    <t xml:space="preserve"> Предостав.права работы с АИС"Электронная Школа 2.0" и информационно-консульт.ус</t>
  </si>
  <si>
    <t xml:space="preserve"> Услуга доступа к ПО Doxcell (1 кв.2020), Контракт № 3296/20 от 27.02.2020(дейст</t>
  </si>
  <si>
    <t>Автом.перед. по каналам связи извещений ИСМ "Мираж" за декабрь 2019,Договор № 34</t>
  </si>
  <si>
    <t>Информационно-методическая поддержка системы АИС, дог № 851 от 07.02.2020, с/ф №</t>
  </si>
  <si>
    <t>Остаток на лицевом счете на 31.03.20</t>
  </si>
  <si>
    <t>Остаток на лицевом счете на 01.04.20</t>
  </si>
  <si>
    <t>Остаток на лицевом счете на 30.06.20</t>
  </si>
  <si>
    <t>Остаток на лицевом счете на 01.07.20</t>
  </si>
  <si>
    <t>Остаток на лицевом счете на 30.09.20</t>
  </si>
  <si>
    <t>Остаток на лицевом счете на 01.10.20</t>
  </si>
  <si>
    <t>Остаток на лицевом счете на 31.12.20</t>
  </si>
  <si>
    <t>Сумма  дохода от оказания платных услуг за 1 кв. 2020 г.</t>
  </si>
  <si>
    <t>в т.ч. ПФДО 381647,6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</si>
</sst>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NumberFormat="1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/>
    </xf>
    <xf numFmtId="0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/>
    </xf>
    <xf numFmtId="4" fontId="0" fillId="0" borderId="10" xfId="0" applyNumberFormat="1" applyBorder="1" applyAlignment="1">
      <alignment wrapText="1"/>
    </xf>
    <xf numFmtId="0" fontId="0" fillId="0" borderId="16" xfId="0" applyBorder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 wrapText="1"/>
    </xf>
    <xf numFmtId="4" fontId="0" fillId="0" borderId="13" xfId="0" applyNumberFormat="1" applyBorder="1" applyAlignment="1">
      <alignment horizontal="right" wrapText="1"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wrapText="1"/>
    </xf>
    <xf numFmtId="4" fontId="0" fillId="33" borderId="13" xfId="0" applyNumberFormat="1" applyFill="1" applyBorder="1" applyAlignment="1">
      <alignment horizontal="right" wrapText="1"/>
    </xf>
    <xf numFmtId="0" fontId="0" fillId="33" borderId="10" xfId="0" applyFont="1" applyFill="1" applyBorder="1" applyAlignment="1">
      <alignment wrapText="1"/>
    </xf>
    <xf numFmtId="4" fontId="0" fillId="33" borderId="13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35" t="s">
        <v>17</v>
      </c>
      <c r="B1" s="35"/>
      <c r="C1" s="35"/>
      <c r="D1" s="35"/>
      <c r="E1" s="35"/>
      <c r="F1" s="35"/>
      <c r="G1" s="8"/>
    </row>
    <row r="2" spans="1:7" ht="42" customHeight="1">
      <c r="A2" s="11"/>
      <c r="B2" s="38" t="s">
        <v>6</v>
      </c>
      <c r="C2" s="38"/>
      <c r="D2" s="38"/>
      <c r="E2" s="38"/>
      <c r="F2" t="s">
        <v>9</v>
      </c>
      <c r="G2" s="1"/>
    </row>
    <row r="3" spans="1:6" ht="51">
      <c r="A3" s="10" t="s">
        <v>16</v>
      </c>
      <c r="B3" s="10" t="s">
        <v>1</v>
      </c>
      <c r="C3" s="10" t="s">
        <v>2</v>
      </c>
      <c r="D3" s="36" t="s">
        <v>3</v>
      </c>
      <c r="E3" s="37"/>
      <c r="F3" s="3" t="s">
        <v>59</v>
      </c>
    </row>
    <row r="4" spans="1:6" ht="24.75" customHeight="1">
      <c r="A4" s="4">
        <v>4906.14</v>
      </c>
      <c r="B4" s="4">
        <v>1410</v>
      </c>
      <c r="C4" s="13">
        <v>0</v>
      </c>
      <c r="D4" s="16"/>
      <c r="E4" s="15"/>
      <c r="F4" s="4">
        <f>A4+B6-C6</f>
        <v>6316.14</v>
      </c>
    </row>
    <row r="5" spans="1:6" ht="45" customHeight="1">
      <c r="A5" s="4"/>
      <c r="B5" s="12"/>
      <c r="C5" s="4"/>
      <c r="D5" s="17"/>
      <c r="E5" s="18"/>
      <c r="F5" s="14"/>
    </row>
    <row r="6" spans="1:16" ht="12.75">
      <c r="A6" s="4"/>
      <c r="B6" s="4">
        <f>B4</f>
        <v>1410</v>
      </c>
      <c r="C6" s="4">
        <f>SUM(C5:C5)</f>
        <v>0</v>
      </c>
      <c r="D6" s="5"/>
      <c r="E6" s="4"/>
      <c r="F6" s="4"/>
      <c r="J6" s="7"/>
      <c r="K6" s="6"/>
      <c r="L6" s="6"/>
      <c r="M6" s="6"/>
      <c r="N6" s="6"/>
      <c r="O6" s="6"/>
      <c r="P6" s="6"/>
    </row>
    <row r="7" spans="4:16" ht="12.75">
      <c r="D7" s="2"/>
      <c r="J7" s="7"/>
      <c r="K7" s="6"/>
      <c r="L7" s="6"/>
      <c r="M7" s="6"/>
      <c r="N7" s="6"/>
      <c r="O7" s="6"/>
      <c r="P7" s="6"/>
    </row>
    <row r="8" spans="4:16" ht="12.75">
      <c r="D8" s="2"/>
      <c r="J8" s="7"/>
      <c r="K8" s="6"/>
      <c r="L8" s="6"/>
      <c r="M8" s="6"/>
      <c r="N8" s="6"/>
      <c r="O8" s="6"/>
      <c r="P8" s="6"/>
    </row>
    <row r="9" spans="4:16" ht="12.75">
      <c r="D9" s="2"/>
      <c r="J9" s="7"/>
      <c r="K9" s="6"/>
      <c r="L9" s="6"/>
      <c r="M9" s="6"/>
      <c r="N9" s="6"/>
      <c r="O9" s="6"/>
      <c r="P9" s="6"/>
    </row>
    <row r="10" spans="1:16" ht="16.5" customHeight="1">
      <c r="A10" t="s">
        <v>4</v>
      </c>
      <c r="D10" s="2" t="s">
        <v>5</v>
      </c>
      <c r="J10" s="7"/>
      <c r="K10" s="6"/>
      <c r="L10" s="6"/>
      <c r="M10" s="6"/>
      <c r="N10" s="6"/>
      <c r="O10" s="6"/>
      <c r="P10" s="6"/>
    </row>
    <row r="11" spans="1:16" ht="16.5" customHeight="1">
      <c r="A11" t="s">
        <v>7</v>
      </c>
      <c r="J11" s="7"/>
      <c r="K11" s="6"/>
      <c r="L11" s="6"/>
      <c r="M11" s="6"/>
      <c r="N11" s="6"/>
      <c r="O11" s="6"/>
      <c r="P11" s="6"/>
    </row>
    <row r="12" spans="1:16" ht="16.5" customHeight="1">
      <c r="A12" t="s">
        <v>8</v>
      </c>
      <c r="J12" s="7"/>
      <c r="K12" s="6"/>
      <c r="L12" s="6"/>
      <c r="M12" s="6"/>
      <c r="N12" s="6"/>
      <c r="O12" s="6"/>
      <c r="P12" s="6"/>
    </row>
    <row r="13" spans="1:16" ht="16.5" customHeight="1">
      <c r="A13" t="s">
        <v>0</v>
      </c>
      <c r="J13" s="7"/>
      <c r="K13" s="6"/>
      <c r="L13" s="6"/>
      <c r="M13" s="6"/>
      <c r="N13" s="6"/>
      <c r="O13" s="6"/>
      <c r="P13" s="6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</sheetData>
  <sheetProtection/>
  <mergeCells count="3">
    <mergeCell ref="A1:F1"/>
    <mergeCell ref="D3:E3"/>
    <mergeCell ref="B2:E2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35" t="s">
        <v>18</v>
      </c>
      <c r="B1" s="35"/>
      <c r="C1" s="35"/>
      <c r="D1" s="35"/>
      <c r="E1" s="35"/>
      <c r="F1" s="35"/>
      <c r="G1" s="8"/>
    </row>
    <row r="2" spans="1:7" ht="42" customHeight="1">
      <c r="A2" s="11"/>
      <c r="B2" s="38" t="s">
        <v>6</v>
      </c>
      <c r="C2" s="38"/>
      <c r="D2" s="38"/>
      <c r="E2" s="38"/>
      <c r="G2" s="1"/>
    </row>
    <row r="3" spans="1:6" ht="51">
      <c r="A3" s="10" t="s">
        <v>60</v>
      </c>
      <c r="B3" s="10" t="s">
        <v>1</v>
      </c>
      <c r="C3" s="10" t="s">
        <v>2</v>
      </c>
      <c r="D3" s="36" t="s">
        <v>3</v>
      </c>
      <c r="E3" s="37"/>
      <c r="F3" s="3" t="s">
        <v>61</v>
      </c>
    </row>
    <row r="4" spans="1:6" ht="24.75" customHeight="1">
      <c r="A4" s="4"/>
      <c r="B4" s="4"/>
      <c r="C4" s="13"/>
      <c r="D4" s="16"/>
      <c r="E4" s="15"/>
      <c r="F4" s="4">
        <f>A4+B4-C8</f>
        <v>0</v>
      </c>
    </row>
    <row r="5" spans="1:6" ht="24.75" customHeight="1">
      <c r="A5" s="4"/>
      <c r="B5" s="12"/>
      <c r="C5" s="13"/>
      <c r="D5" s="16"/>
      <c r="E5" s="15"/>
      <c r="F5" s="14"/>
    </row>
    <row r="6" spans="1:6" ht="24.75" customHeight="1">
      <c r="A6" s="4"/>
      <c r="B6" s="12"/>
      <c r="C6" s="13"/>
      <c r="D6" s="16"/>
      <c r="E6" s="15"/>
      <c r="F6" s="14"/>
    </row>
    <row r="7" spans="1:6" ht="27" customHeight="1">
      <c r="A7" s="4"/>
      <c r="B7" s="12"/>
      <c r="C7" s="4"/>
      <c r="D7" s="17"/>
      <c r="E7" s="18"/>
      <c r="F7" s="14"/>
    </row>
    <row r="8" spans="1:16" ht="12.75">
      <c r="A8" s="4"/>
      <c r="B8" s="4">
        <f>B4</f>
        <v>0</v>
      </c>
      <c r="C8" s="4">
        <f>SUM(C7:C7)</f>
        <v>0</v>
      </c>
      <c r="D8" s="5"/>
      <c r="E8" s="4"/>
      <c r="F8" s="4"/>
      <c r="J8" s="7"/>
      <c r="K8" s="6"/>
      <c r="L8" s="6"/>
      <c r="M8" s="6"/>
      <c r="N8" s="6"/>
      <c r="O8" s="6"/>
      <c r="P8" s="6"/>
    </row>
    <row r="9" spans="4:16" ht="12.75">
      <c r="D9" s="2"/>
      <c r="J9" s="7"/>
      <c r="K9" s="6"/>
      <c r="L9" s="6"/>
      <c r="M9" s="6"/>
      <c r="N9" s="6"/>
      <c r="O9" s="6"/>
      <c r="P9" s="6"/>
    </row>
    <row r="10" spans="4:16" ht="12.75">
      <c r="D10" s="2"/>
      <c r="J10" s="7"/>
      <c r="K10" s="6"/>
      <c r="L10" s="6"/>
      <c r="M10" s="6"/>
      <c r="N10" s="6"/>
      <c r="O10" s="6"/>
      <c r="P10" s="6"/>
    </row>
    <row r="11" spans="4:16" ht="12.75">
      <c r="D11" s="2"/>
      <c r="J11" s="7"/>
      <c r="K11" s="6"/>
      <c r="L11" s="6"/>
      <c r="M11" s="6"/>
      <c r="N11" s="6"/>
      <c r="O11" s="6"/>
      <c r="P11" s="6"/>
    </row>
    <row r="12" spans="1:16" ht="16.5" customHeight="1">
      <c r="A12" t="s">
        <v>4</v>
      </c>
      <c r="D12" s="2" t="s">
        <v>5</v>
      </c>
      <c r="J12" s="7"/>
      <c r="K12" s="6"/>
      <c r="L12" s="6"/>
      <c r="M12" s="6"/>
      <c r="N12" s="6"/>
      <c r="O12" s="6"/>
      <c r="P12" s="6"/>
    </row>
    <row r="13" spans="1:16" ht="16.5" customHeight="1">
      <c r="A13" t="s">
        <v>7</v>
      </c>
      <c r="J13" s="7"/>
      <c r="K13" s="6"/>
      <c r="L13" s="6"/>
      <c r="M13" s="6"/>
      <c r="N13" s="6"/>
      <c r="O13" s="6"/>
      <c r="P13" s="6"/>
    </row>
    <row r="14" spans="1:16" ht="16.5" customHeight="1">
      <c r="A14" t="s">
        <v>8</v>
      </c>
      <c r="J14" s="7"/>
      <c r="K14" s="6"/>
      <c r="L14" s="6"/>
      <c r="M14" s="6"/>
      <c r="N14" s="6"/>
      <c r="O14" s="6"/>
      <c r="P14" s="6"/>
    </row>
    <row r="15" spans="1:16" ht="16.5" customHeight="1">
      <c r="A15" t="s">
        <v>0</v>
      </c>
      <c r="J15" s="7"/>
      <c r="K15" s="6"/>
      <c r="L15" s="6"/>
      <c r="M15" s="6"/>
      <c r="N15" s="6"/>
      <c r="O15" s="6"/>
      <c r="P15" s="6"/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</sheetData>
  <sheetProtection/>
  <mergeCells count="3">
    <mergeCell ref="A1:F1"/>
    <mergeCell ref="B2:E2"/>
    <mergeCell ref="D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35" t="s">
        <v>19</v>
      </c>
      <c r="B1" s="35"/>
      <c r="C1" s="35"/>
      <c r="D1" s="35"/>
      <c r="E1" s="35"/>
      <c r="F1" s="35"/>
      <c r="G1" s="8"/>
    </row>
    <row r="2" spans="1:7" ht="42" customHeight="1">
      <c r="A2" s="11"/>
      <c r="B2" s="38" t="s">
        <v>6</v>
      </c>
      <c r="C2" s="38"/>
      <c r="D2" s="38"/>
      <c r="E2" s="38"/>
      <c r="F2" t="s">
        <v>9</v>
      </c>
      <c r="G2" s="1"/>
    </row>
    <row r="3" spans="1:6" ht="38.25">
      <c r="A3" s="10" t="s">
        <v>62</v>
      </c>
      <c r="B3" s="10" t="s">
        <v>10</v>
      </c>
      <c r="C3" s="10" t="s">
        <v>2</v>
      </c>
      <c r="D3" s="36" t="s">
        <v>3</v>
      </c>
      <c r="E3" s="37"/>
      <c r="F3" s="3" t="s">
        <v>63</v>
      </c>
    </row>
    <row r="4" spans="1:6" ht="24.75" customHeight="1">
      <c r="A4" s="4"/>
      <c r="B4" s="4"/>
      <c r="C4" s="13"/>
      <c r="D4" s="16"/>
      <c r="E4" s="15"/>
      <c r="F4" s="4">
        <f>A4+B4-C10</f>
        <v>0</v>
      </c>
    </row>
    <row r="5" spans="1:6" ht="24.75" customHeight="1">
      <c r="A5" s="4"/>
      <c r="B5" s="12"/>
      <c r="C5" s="4"/>
      <c r="D5" s="19"/>
      <c r="E5" s="3"/>
      <c r="F5" s="14"/>
    </row>
    <row r="6" spans="1:6" ht="24.75" customHeight="1">
      <c r="A6" s="4"/>
      <c r="B6" s="12"/>
      <c r="C6" s="15"/>
      <c r="D6" s="6"/>
      <c r="E6" s="20"/>
      <c r="F6" s="14"/>
    </row>
    <row r="7" spans="1:6" ht="24.75" customHeight="1">
      <c r="A7" s="4"/>
      <c r="B7" s="12"/>
      <c r="C7" s="15"/>
      <c r="D7" s="6"/>
      <c r="E7" s="20"/>
      <c r="F7" s="14"/>
    </row>
    <row r="8" spans="1:6" ht="24.75" customHeight="1">
      <c r="A8" s="4"/>
      <c r="B8" s="12"/>
      <c r="C8" s="13"/>
      <c r="D8" s="16"/>
      <c r="E8" s="15"/>
      <c r="F8" s="14"/>
    </row>
    <row r="9" spans="1:6" ht="27" customHeight="1">
      <c r="A9" s="4"/>
      <c r="B9" s="12"/>
      <c r="C9" s="4"/>
      <c r="D9" s="17"/>
      <c r="E9" s="18"/>
      <c r="F9" s="14"/>
    </row>
    <row r="10" spans="1:16" ht="12.75">
      <c r="A10" s="4"/>
      <c r="B10" s="4">
        <f>B4</f>
        <v>0</v>
      </c>
      <c r="C10" s="4">
        <f>SUM(C5:C9)</f>
        <v>0</v>
      </c>
      <c r="D10" s="5"/>
      <c r="E10" s="4"/>
      <c r="F10" s="4"/>
      <c r="J10" s="7"/>
      <c r="K10" s="6"/>
      <c r="L10" s="6"/>
      <c r="M10" s="6"/>
      <c r="N10" s="6"/>
      <c r="O10" s="6"/>
      <c r="P10" s="6"/>
    </row>
    <row r="11" spans="4:16" ht="12.75">
      <c r="D11" s="2"/>
      <c r="J11" s="7"/>
      <c r="K11" s="6"/>
      <c r="L11" s="6"/>
      <c r="M11" s="6"/>
      <c r="N11" s="6"/>
      <c r="O11" s="6"/>
      <c r="P11" s="6"/>
    </row>
    <row r="12" spans="4:16" ht="12.75">
      <c r="D12" s="2"/>
      <c r="J12" s="7"/>
      <c r="K12" s="6"/>
      <c r="L12" s="6"/>
      <c r="M12" s="6"/>
      <c r="N12" s="6"/>
      <c r="O12" s="6"/>
      <c r="P12" s="6"/>
    </row>
    <row r="13" spans="4:16" ht="12.75">
      <c r="D13" s="2"/>
      <c r="J13" s="7"/>
      <c r="K13" s="6"/>
      <c r="L13" s="6"/>
      <c r="M13" s="6"/>
      <c r="N13" s="6"/>
      <c r="O13" s="6"/>
      <c r="P13" s="6"/>
    </row>
    <row r="14" spans="1:16" ht="16.5" customHeight="1">
      <c r="A14" t="s">
        <v>4</v>
      </c>
      <c r="D14" s="2" t="s">
        <v>5</v>
      </c>
      <c r="J14" s="7"/>
      <c r="K14" s="6"/>
      <c r="L14" s="6"/>
      <c r="M14" s="6"/>
      <c r="N14" s="6"/>
      <c r="O14" s="6"/>
      <c r="P14" s="6"/>
    </row>
    <row r="15" spans="1:16" ht="16.5" customHeight="1">
      <c r="A15" t="s">
        <v>7</v>
      </c>
      <c r="J15" s="7"/>
      <c r="K15" s="6"/>
      <c r="L15" s="6"/>
      <c r="M15" s="6"/>
      <c r="N15" s="6"/>
      <c r="O15" s="6"/>
      <c r="P15" s="6"/>
    </row>
    <row r="16" spans="1:16" ht="16.5" customHeight="1">
      <c r="A16" t="s">
        <v>8</v>
      </c>
      <c r="J16" s="7"/>
      <c r="K16" s="6"/>
      <c r="L16" s="6"/>
      <c r="M16" s="6"/>
      <c r="N16" s="6"/>
      <c r="O16" s="6"/>
      <c r="P16" s="6"/>
    </row>
    <row r="17" spans="1:16" ht="16.5" customHeight="1">
      <c r="A17" t="s">
        <v>0</v>
      </c>
      <c r="J17" s="7"/>
      <c r="K17" s="6"/>
      <c r="L17" s="6"/>
      <c r="M17" s="6"/>
      <c r="N17" s="6"/>
      <c r="O17" s="6"/>
      <c r="P17" s="6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</sheetData>
  <sheetProtection/>
  <mergeCells count="3">
    <mergeCell ref="A1:F1"/>
    <mergeCell ref="B2:E2"/>
    <mergeCell ref="D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35" t="s">
        <v>20</v>
      </c>
      <c r="B1" s="35"/>
      <c r="C1" s="35"/>
      <c r="D1" s="35"/>
      <c r="E1" s="35"/>
      <c r="F1" s="35"/>
      <c r="G1" s="8"/>
    </row>
    <row r="2" spans="1:7" ht="42" customHeight="1">
      <c r="A2" s="11"/>
      <c r="B2" s="38" t="s">
        <v>6</v>
      </c>
      <c r="C2" s="38"/>
      <c r="D2" s="38"/>
      <c r="E2" s="38"/>
      <c r="F2" t="s">
        <v>9</v>
      </c>
      <c r="G2" s="1"/>
    </row>
    <row r="3" spans="1:6" ht="38.25">
      <c r="A3" s="10" t="s">
        <v>64</v>
      </c>
      <c r="B3" s="10" t="s">
        <v>10</v>
      </c>
      <c r="C3" s="10" t="s">
        <v>2</v>
      </c>
      <c r="D3" s="36" t="s">
        <v>3</v>
      </c>
      <c r="E3" s="37"/>
      <c r="F3" s="3" t="s">
        <v>65</v>
      </c>
    </row>
    <row r="4" spans="1:6" ht="24.75" customHeight="1">
      <c r="A4" s="4"/>
      <c r="B4" s="4"/>
      <c r="C4" s="13"/>
      <c r="D4" s="16"/>
      <c r="E4" s="15"/>
      <c r="F4" s="4">
        <f>A4+B9-C9</f>
        <v>0</v>
      </c>
    </row>
    <row r="5" spans="1:6" ht="24.75" customHeight="1">
      <c r="A5" s="4"/>
      <c r="B5" s="12"/>
      <c r="C5" s="4"/>
      <c r="D5" s="17"/>
      <c r="E5" s="3"/>
      <c r="F5" s="14"/>
    </row>
    <row r="6" spans="1:6" ht="24.75" customHeight="1">
      <c r="A6" s="4"/>
      <c r="B6" s="12"/>
      <c r="C6" s="4"/>
      <c r="D6" s="17"/>
      <c r="E6" s="3"/>
      <c r="F6" s="14"/>
    </row>
    <row r="7" spans="1:6" ht="24.75" customHeight="1">
      <c r="A7" s="4"/>
      <c r="B7" s="12"/>
      <c r="C7" s="13"/>
      <c r="D7" s="22"/>
      <c r="E7" s="15"/>
      <c r="F7" s="14"/>
    </row>
    <row r="8" spans="1:6" ht="27" customHeight="1">
      <c r="A8" s="4"/>
      <c r="B8" s="12"/>
      <c r="C8" s="4"/>
      <c r="D8" s="17"/>
      <c r="E8" s="18"/>
      <c r="F8" s="14"/>
    </row>
    <row r="9" spans="1:16" ht="12.75">
      <c r="A9" s="4"/>
      <c r="B9" s="4">
        <f>B4</f>
        <v>0</v>
      </c>
      <c r="C9" s="4">
        <f>SUM(C5:C8)</f>
        <v>0</v>
      </c>
      <c r="D9" s="5"/>
      <c r="E9" s="4"/>
      <c r="F9" s="4"/>
      <c r="J9" s="7"/>
      <c r="K9" s="6"/>
      <c r="L9" s="6"/>
      <c r="M9" s="6"/>
      <c r="N9" s="6"/>
      <c r="O9" s="6"/>
      <c r="P9" s="6"/>
    </row>
    <row r="10" spans="4:16" ht="12.75">
      <c r="D10" s="2"/>
      <c r="J10" s="7"/>
      <c r="K10" s="6"/>
      <c r="L10" s="6"/>
      <c r="M10" s="6"/>
      <c r="N10" s="6"/>
      <c r="O10" s="6"/>
      <c r="P10" s="6"/>
    </row>
    <row r="11" spans="4:16" ht="12.75">
      <c r="D11" s="2"/>
      <c r="J11" s="7"/>
      <c r="K11" s="6"/>
      <c r="L11" s="6"/>
      <c r="M11" s="6"/>
      <c r="N11" s="6"/>
      <c r="O11" s="6"/>
      <c r="P11" s="6"/>
    </row>
    <row r="12" spans="4:16" ht="12.75">
      <c r="D12" s="2"/>
      <c r="J12" s="7"/>
      <c r="K12" s="6"/>
      <c r="L12" s="6"/>
      <c r="M12" s="6"/>
      <c r="N12" s="6"/>
      <c r="O12" s="6"/>
      <c r="P12" s="6"/>
    </row>
    <row r="13" spans="1:16" ht="16.5" customHeight="1">
      <c r="A13" t="s">
        <v>4</v>
      </c>
      <c r="D13" s="2" t="s">
        <v>5</v>
      </c>
      <c r="J13" s="7"/>
      <c r="K13" s="6"/>
      <c r="L13" s="6"/>
      <c r="M13" s="6"/>
      <c r="N13" s="6"/>
      <c r="O13" s="6"/>
      <c r="P13" s="6"/>
    </row>
    <row r="14" spans="1:16" ht="16.5" customHeight="1">
      <c r="A14" t="s">
        <v>7</v>
      </c>
      <c r="J14" s="7"/>
      <c r="K14" s="6"/>
      <c r="L14" s="6"/>
      <c r="M14" s="6"/>
      <c r="N14" s="6"/>
      <c r="O14" s="6"/>
      <c r="P14" s="6"/>
    </row>
    <row r="15" spans="1:16" ht="16.5" customHeight="1">
      <c r="A15" t="s">
        <v>8</v>
      </c>
      <c r="J15" s="7"/>
      <c r="K15" s="6"/>
      <c r="L15" s="6"/>
      <c r="M15" s="6"/>
      <c r="N15" s="6"/>
      <c r="O15" s="6"/>
      <c r="P15" s="6"/>
    </row>
    <row r="16" spans="1:16" ht="16.5" customHeight="1">
      <c r="A16" t="s">
        <v>0</v>
      </c>
      <c r="J16" s="7"/>
      <c r="K16" s="6"/>
      <c r="L16" s="6"/>
      <c r="M16" s="6"/>
      <c r="N16" s="6"/>
      <c r="O16" s="6"/>
      <c r="P16" s="6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</sheetData>
  <sheetProtection/>
  <mergeCells count="3">
    <mergeCell ref="A1:F1"/>
    <mergeCell ref="B2:E2"/>
    <mergeCell ref="D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0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17.625" style="0" customWidth="1"/>
    <col min="2" max="2" width="18.375" style="0" customWidth="1"/>
    <col min="3" max="3" width="12.375" style="27" customWidth="1"/>
    <col min="4" max="4" width="5.875" style="0" customWidth="1"/>
    <col min="5" max="5" width="41.25390625" style="31" customWidth="1"/>
    <col min="6" max="6" width="18.875" style="0" customWidth="1"/>
  </cols>
  <sheetData>
    <row r="2" spans="2:7" ht="12.75" customHeight="1">
      <c r="B2" s="21" t="s">
        <v>6</v>
      </c>
      <c r="D2" s="39"/>
      <c r="E2" s="39"/>
      <c r="F2" s="39"/>
      <c r="G2" s="39"/>
    </row>
    <row r="4" spans="1:6" ht="51">
      <c r="A4" s="3" t="s">
        <v>16</v>
      </c>
      <c r="B4" s="3" t="s">
        <v>66</v>
      </c>
      <c r="C4" s="28" t="s">
        <v>2</v>
      </c>
      <c r="D4" s="40" t="s">
        <v>3</v>
      </c>
      <c r="E4" s="40"/>
      <c r="F4" s="3" t="s">
        <v>59</v>
      </c>
    </row>
    <row r="5" spans="1:6" ht="20.25" customHeight="1">
      <c r="A5" s="3">
        <v>169046.89</v>
      </c>
      <c r="B5" s="3">
        <v>453707.64</v>
      </c>
      <c r="C5" s="29"/>
      <c r="D5" s="23"/>
      <c r="E5" s="23"/>
      <c r="F5" s="4">
        <f>A5+B44-C44</f>
        <v>240331.77999999997</v>
      </c>
    </row>
    <row r="6" spans="1:6" ht="25.5">
      <c r="A6" s="3"/>
      <c r="B6" s="41" t="s">
        <v>67</v>
      </c>
      <c r="C6" s="42">
        <v>51239.03</v>
      </c>
      <c r="D6" s="24" t="s">
        <v>21</v>
      </c>
      <c r="E6" s="3" t="s">
        <v>22</v>
      </c>
      <c r="F6" s="3"/>
    </row>
    <row r="7" spans="1:6" ht="25.5">
      <c r="A7" s="3"/>
      <c r="B7" s="41"/>
      <c r="C7" s="42">
        <v>157392.41</v>
      </c>
      <c r="D7" s="24"/>
      <c r="E7" s="3" t="s">
        <v>23</v>
      </c>
      <c r="F7" s="3"/>
    </row>
    <row r="8" spans="1:6" ht="25.5">
      <c r="A8" s="3"/>
      <c r="B8" s="41"/>
      <c r="C8" s="42">
        <v>18858</v>
      </c>
      <c r="D8" s="24"/>
      <c r="E8" s="3" t="s">
        <v>24</v>
      </c>
      <c r="F8" s="3"/>
    </row>
    <row r="9" spans="1:6" ht="25.5">
      <c r="A9" s="3"/>
      <c r="B9" s="41"/>
      <c r="C9" s="42">
        <v>10596</v>
      </c>
      <c r="D9" s="24"/>
      <c r="E9" s="3" t="s">
        <v>25</v>
      </c>
      <c r="F9" s="3"/>
    </row>
    <row r="10" spans="1:6" ht="25.5">
      <c r="A10" s="3"/>
      <c r="B10" s="41"/>
      <c r="C10" s="42">
        <v>2819</v>
      </c>
      <c r="D10" s="26"/>
      <c r="E10" s="3" t="s">
        <v>26</v>
      </c>
      <c r="F10" s="3"/>
    </row>
    <row r="11" spans="1:6" ht="25.5">
      <c r="A11" s="3"/>
      <c r="B11" s="41"/>
      <c r="C11" s="42">
        <v>1584</v>
      </c>
      <c r="D11" s="24"/>
      <c r="E11" s="3" t="s">
        <v>27</v>
      </c>
      <c r="F11" s="3"/>
    </row>
    <row r="12" spans="1:6" ht="25.5">
      <c r="A12" s="3"/>
      <c r="B12" s="41"/>
      <c r="C12" s="42">
        <v>7658</v>
      </c>
      <c r="D12" s="24"/>
      <c r="E12" s="3" t="s">
        <v>28</v>
      </c>
      <c r="F12" s="3"/>
    </row>
    <row r="13" spans="1:6" ht="25.5">
      <c r="A13" s="3"/>
      <c r="B13" s="41"/>
      <c r="C13" s="42">
        <v>23518</v>
      </c>
      <c r="D13" s="24"/>
      <c r="E13" s="3" t="s">
        <v>29</v>
      </c>
      <c r="F13" s="3"/>
    </row>
    <row r="14" spans="1:6" ht="25.5">
      <c r="A14" s="3"/>
      <c r="B14" s="41"/>
      <c r="C14" s="42">
        <v>628.63</v>
      </c>
      <c r="D14" s="24" t="s">
        <v>11</v>
      </c>
      <c r="E14" s="3" t="s">
        <v>30</v>
      </c>
      <c r="F14" s="3"/>
    </row>
    <row r="15" spans="1:6" ht="25.5">
      <c r="A15" s="3"/>
      <c r="B15" s="41"/>
      <c r="C15" s="42">
        <v>353.22</v>
      </c>
      <c r="D15" s="24"/>
      <c r="E15" s="3" t="s">
        <v>31</v>
      </c>
      <c r="F15" s="3"/>
    </row>
    <row r="16" spans="1:6" ht="25.5">
      <c r="A16" s="3"/>
      <c r="B16" s="41"/>
      <c r="C16" s="42">
        <v>1708.02</v>
      </c>
      <c r="D16" s="24"/>
      <c r="E16" s="3" t="s">
        <v>32</v>
      </c>
      <c r="F16" s="3"/>
    </row>
    <row r="17" spans="1:6" s="34" customFormat="1" ht="25.5">
      <c r="A17" s="32"/>
      <c r="B17" s="43"/>
      <c r="C17" s="44">
        <v>5246.4</v>
      </c>
      <c r="D17" s="33"/>
      <c r="E17" s="32" t="s">
        <v>33</v>
      </c>
      <c r="F17" s="32"/>
    </row>
    <row r="18" spans="1:6" s="34" customFormat="1" ht="25.5">
      <c r="A18" s="32"/>
      <c r="B18" s="43"/>
      <c r="C18" s="44">
        <v>4768.9400000000005</v>
      </c>
      <c r="D18" s="33"/>
      <c r="E18" s="32" t="s">
        <v>34</v>
      </c>
      <c r="F18" s="32"/>
    </row>
    <row r="19" spans="1:6" s="34" customFormat="1" ht="25.5">
      <c r="A19" s="32"/>
      <c r="B19" s="43"/>
      <c r="C19" s="44">
        <v>2679.6</v>
      </c>
      <c r="D19" s="33"/>
      <c r="E19" s="32" t="s">
        <v>35</v>
      </c>
      <c r="F19" s="32"/>
    </row>
    <row r="20" spans="1:6" s="34" customFormat="1" ht="25.5">
      <c r="A20" s="32"/>
      <c r="B20" s="43"/>
      <c r="C20" s="44">
        <v>12957.36</v>
      </c>
      <c r="D20" s="33"/>
      <c r="E20" s="32" t="s">
        <v>36</v>
      </c>
      <c r="F20" s="32"/>
    </row>
    <row r="21" spans="1:6" ht="25.5">
      <c r="A21" s="3"/>
      <c r="B21" s="41"/>
      <c r="C21" s="42">
        <v>39800.3</v>
      </c>
      <c r="D21" s="24"/>
      <c r="E21" s="3" t="s">
        <v>37</v>
      </c>
      <c r="F21" s="3"/>
    </row>
    <row r="22" spans="1:6" ht="25.5">
      <c r="A22" s="3"/>
      <c r="B22" s="41"/>
      <c r="C22" s="42">
        <v>43.35</v>
      </c>
      <c r="D22" s="19"/>
      <c r="E22" s="3" t="s">
        <v>38</v>
      </c>
      <c r="F22" s="3"/>
    </row>
    <row r="23" spans="1:6" ht="25.5">
      <c r="A23" s="3"/>
      <c r="B23" s="41"/>
      <c r="C23" s="42">
        <v>24.36</v>
      </c>
      <c r="D23" s="24"/>
      <c r="E23" s="3" t="s">
        <v>39</v>
      </c>
      <c r="F23" s="3"/>
    </row>
    <row r="24" spans="1:6" ht="25.5">
      <c r="A24" s="3"/>
      <c r="B24" s="41"/>
      <c r="C24" s="42">
        <v>117.78</v>
      </c>
      <c r="D24" s="24"/>
      <c r="E24" s="3" t="s">
        <v>40</v>
      </c>
      <c r="F24" s="3"/>
    </row>
    <row r="25" spans="1:6" ht="25.5">
      <c r="A25" s="3"/>
      <c r="B25" s="41"/>
      <c r="C25" s="42">
        <v>361.84</v>
      </c>
      <c r="D25" s="24"/>
      <c r="E25" s="3" t="s">
        <v>41</v>
      </c>
      <c r="F25" s="3"/>
    </row>
    <row r="26" spans="1:6" ht="25.5">
      <c r="A26" s="3"/>
      <c r="B26" s="41"/>
      <c r="C26" s="42">
        <v>1105.5300000000002</v>
      </c>
      <c r="D26" s="24"/>
      <c r="E26" s="3" t="s">
        <v>42</v>
      </c>
      <c r="F26" s="3"/>
    </row>
    <row r="27" spans="1:6" ht="25.5">
      <c r="A27" s="3"/>
      <c r="B27" s="41"/>
      <c r="C27" s="42">
        <v>621.1800000000001</v>
      </c>
      <c r="D27" s="24"/>
      <c r="E27" s="3" t="s">
        <v>43</v>
      </c>
      <c r="F27" s="3"/>
    </row>
    <row r="28" spans="1:6" ht="25.5">
      <c r="A28" s="3"/>
      <c r="B28" s="41"/>
      <c r="C28" s="42">
        <v>3003.76</v>
      </c>
      <c r="D28" s="24"/>
      <c r="E28" s="3" t="s">
        <v>44</v>
      </c>
      <c r="F28" s="3"/>
    </row>
    <row r="29" spans="1:6" ht="25.5">
      <c r="A29" s="3"/>
      <c r="B29" s="41"/>
      <c r="C29" s="42">
        <v>9226.44</v>
      </c>
      <c r="D29" s="24"/>
      <c r="E29" s="3" t="s">
        <v>45</v>
      </c>
      <c r="F29" s="3"/>
    </row>
    <row r="30" spans="1:6" ht="25.5">
      <c r="A30" s="3"/>
      <c r="B30" s="41"/>
      <c r="C30" s="42">
        <v>1940</v>
      </c>
      <c r="D30" s="24" t="s">
        <v>12</v>
      </c>
      <c r="E30" s="3" t="s">
        <v>46</v>
      </c>
      <c r="F30" s="3"/>
    </row>
    <row r="31" spans="1:6" ht="25.5">
      <c r="A31" s="3"/>
      <c r="B31" s="41"/>
      <c r="C31" s="42">
        <v>1940</v>
      </c>
      <c r="D31" s="24"/>
      <c r="E31" s="3" t="s">
        <v>47</v>
      </c>
      <c r="F31" s="3"/>
    </row>
    <row r="32" spans="1:6" ht="25.5">
      <c r="A32" s="3"/>
      <c r="B32" s="41"/>
      <c r="C32" s="42">
        <v>1940</v>
      </c>
      <c r="D32" s="24"/>
      <c r="E32" s="3" t="s">
        <v>48</v>
      </c>
      <c r="F32" s="3"/>
    </row>
    <row r="33" spans="1:6" ht="38.25">
      <c r="A33" s="3"/>
      <c r="B33" s="41"/>
      <c r="C33" s="42">
        <v>187.2</v>
      </c>
      <c r="D33" s="24"/>
      <c r="E33" s="3" t="s">
        <v>49</v>
      </c>
      <c r="F33" s="3"/>
    </row>
    <row r="34" spans="1:6" ht="38.25">
      <c r="A34" s="3"/>
      <c r="B34" s="3"/>
      <c r="C34" s="29">
        <v>187.2</v>
      </c>
      <c r="D34" s="24"/>
      <c r="E34" s="3" t="s">
        <v>50</v>
      </c>
      <c r="F34" s="3"/>
    </row>
    <row r="35" spans="1:6" ht="38.25">
      <c r="A35" s="3"/>
      <c r="B35" s="3"/>
      <c r="C35" s="29">
        <v>187.2</v>
      </c>
      <c r="D35" s="24"/>
      <c r="E35" s="3" t="s">
        <v>51</v>
      </c>
      <c r="F35" s="3"/>
    </row>
    <row r="36" spans="1:6" ht="25.5">
      <c r="A36" s="3"/>
      <c r="B36" s="3"/>
      <c r="C36" s="29">
        <v>2500</v>
      </c>
      <c r="D36" s="24" t="s">
        <v>13</v>
      </c>
      <c r="E36" s="3" t="s">
        <v>52</v>
      </c>
      <c r="F36" s="3"/>
    </row>
    <row r="37" spans="1:6" ht="25.5">
      <c r="A37" s="3"/>
      <c r="B37" s="3"/>
      <c r="C37" s="29">
        <v>5900</v>
      </c>
      <c r="D37" s="24"/>
      <c r="E37" s="3" t="s">
        <v>53</v>
      </c>
      <c r="F37" s="3"/>
    </row>
    <row r="38" spans="1:6" ht="25.5">
      <c r="A38" s="3"/>
      <c r="B38" s="3"/>
      <c r="C38" s="29">
        <v>1900</v>
      </c>
      <c r="D38" s="24" t="s">
        <v>14</v>
      </c>
      <c r="E38" s="3" t="s">
        <v>54</v>
      </c>
      <c r="F38" s="3"/>
    </row>
    <row r="39" spans="1:6" ht="38.25">
      <c r="A39" s="3"/>
      <c r="B39" s="3"/>
      <c r="C39" s="29">
        <v>5000</v>
      </c>
      <c r="D39" s="24" t="s">
        <v>15</v>
      </c>
      <c r="E39" s="3" t="s">
        <v>55</v>
      </c>
      <c r="F39" s="3"/>
    </row>
    <row r="40" spans="1:6" ht="25.5">
      <c r="A40" s="3"/>
      <c r="B40" s="3"/>
      <c r="C40" s="29">
        <v>1930</v>
      </c>
      <c r="D40" s="24"/>
      <c r="E40" s="3" t="s">
        <v>56</v>
      </c>
      <c r="F40" s="3"/>
    </row>
    <row r="41" spans="1:6" ht="25.5">
      <c r="A41" s="3"/>
      <c r="B41" s="3"/>
      <c r="C41" s="29">
        <v>1500</v>
      </c>
      <c r="D41" s="24"/>
      <c r="E41" s="3" t="s">
        <v>57</v>
      </c>
      <c r="F41" s="3"/>
    </row>
    <row r="42" spans="1:6" ht="38.25">
      <c r="A42" s="3"/>
      <c r="B42" s="3"/>
      <c r="C42" s="29">
        <v>1000</v>
      </c>
      <c r="D42" s="24"/>
      <c r="E42" s="3" t="s">
        <v>58</v>
      </c>
      <c r="F42" s="3"/>
    </row>
    <row r="43" spans="1:6" ht="12.75">
      <c r="A43" s="3"/>
      <c r="B43" s="3"/>
      <c r="C43" s="29"/>
      <c r="D43" s="24"/>
      <c r="E43" s="3"/>
      <c r="F43" s="3"/>
    </row>
    <row r="44" spans="1:6" ht="26.25" customHeight="1">
      <c r="A44" s="4"/>
      <c r="B44" s="4">
        <f>B5</f>
        <v>453707.64</v>
      </c>
      <c r="C44" s="30">
        <f>SUM(C5:C43)</f>
        <v>382422.75000000006</v>
      </c>
      <c r="D44" s="5"/>
      <c r="E44" s="25"/>
      <c r="F44" s="4"/>
    </row>
    <row r="47" spans="1:4" ht="12.75">
      <c r="A47" t="s">
        <v>4</v>
      </c>
      <c r="D47" s="2" t="s">
        <v>5</v>
      </c>
    </row>
    <row r="48" ht="12.75">
      <c r="A48" t="s">
        <v>7</v>
      </c>
    </row>
    <row r="49" ht="12.75">
      <c r="A49" t="s">
        <v>8</v>
      </c>
    </row>
    <row r="50" ht="12.75">
      <c r="A50" t="s">
        <v>0</v>
      </c>
    </row>
  </sheetData>
  <sheetProtection/>
  <mergeCells count="2">
    <mergeCell ref="D2:G2"/>
    <mergeCell ref="D4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User</cp:lastModifiedBy>
  <cp:lastPrinted>2020-01-04T07:00:32Z</cp:lastPrinted>
  <dcterms:created xsi:type="dcterms:W3CDTF">2015-11-13T06:16:04Z</dcterms:created>
  <dcterms:modified xsi:type="dcterms:W3CDTF">2020-04-15T02:09:56Z</dcterms:modified>
  <cp:category/>
  <cp:version/>
  <cp:contentType/>
  <cp:contentStatus/>
</cp:coreProperties>
</file>