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6530" windowHeight="9075" activeTab="4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ПЛАТНЫЕ за ГОД" sheetId="5" r:id="rId5"/>
  </sheets>
  <definedNames/>
  <calcPr fullCalcOnLoad="1"/>
</workbook>
</file>

<file path=xl/sharedStrings.xml><?xml version="1.0" encoding="utf-8"?>
<sst xmlns="http://schemas.openxmlformats.org/spreadsheetml/2006/main" count="188" uniqueCount="151">
  <si>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</si>
  <si>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</si>
  <si>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</si>
  <si>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</si>
  <si>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Зам.гл.бухгалтера</t>
  </si>
  <si>
    <t>Алейникова Светлана Владимировна</t>
  </si>
  <si>
    <t>МБОУ ДОД ДДТ №4</t>
  </si>
  <si>
    <t>Расходы: ведущий бухгалтер                                            Гордеева Наталья Владимировна</t>
  </si>
  <si>
    <t>Доходы: бухгалтер                                                            Овчинникова Елена Юрьевна</t>
  </si>
  <si>
    <t>руб.</t>
  </si>
  <si>
    <t>Сумма  привлеченных пожертвований</t>
  </si>
  <si>
    <t>Данные для Приложения к приказу КОиН от 27.10.2015 № 1053«О работе с пожертвованиями, привлекаемыми МОУ» за  1 квартал 2019 г.</t>
  </si>
  <si>
    <t>Остаток на лицевом счете на 01.01.19</t>
  </si>
  <si>
    <t>Остаток на лицевом счете на 31.03.19</t>
  </si>
  <si>
    <t>Остаток на лицевом счете на 01.04.19</t>
  </si>
  <si>
    <t>Остаток на лицевом счете на 30.06.19</t>
  </si>
  <si>
    <t>Данные для Приложения к приказу КОиН от 27.10.2015 № 1053«О работе с пожертвованиями, привлекаемыми МОУ» за  2 квартал 2019 г.</t>
  </si>
  <si>
    <t>Данные для Приложения к приказу КОиН от 27.10.2015 № 1053«О работе с пожертвованиями, привлекаемыми МОУ» за  3 квартал 2019 г.</t>
  </si>
  <si>
    <t>Остаток на лицевом счете на 01.07.19</t>
  </si>
  <si>
    <t>Остаток на лицевом счете на 30.09.19</t>
  </si>
  <si>
    <t>Данные для Приложения к приказу КОиН от 27.10.2015 № 1053«О работе с пожертвованиями, привлекаемыми МОУ» за  4 квартал 2019 г.</t>
  </si>
  <si>
    <t>Остаток на лицевом счете на 01.10.19</t>
  </si>
  <si>
    <t>Остаток на лицевом счете на 31.12.19</t>
  </si>
  <si>
    <t>Сумма  дохода от оказания платных услуг на 2019 год</t>
  </si>
  <si>
    <t>310</t>
  </si>
  <si>
    <t xml:space="preserve"> Доплата 70%  план эвакуации, Контракт № 293 от 03.12.2019, УПД  № 000303 от 04.</t>
  </si>
  <si>
    <t xml:space="preserve"> Предоплата 30%  план эвакуации, Контракт № 293 от 03.12.2019, счет  № 312 от 03</t>
  </si>
  <si>
    <t>Заработная плата за 01.2019г.,реестр 434 договор  26003021 НДС нет</t>
  </si>
  <si>
    <t>Заработная плата за 02.2019г.,реестр 434 договор  26003021 НДС нет</t>
  </si>
  <si>
    <t>Заработная плата за 03.2019г.,реестр 434 договор  26003021 НДС нет</t>
  </si>
  <si>
    <t>Заработная плата за 04.2019г.,реестр 434 договор  26003021 НДС нет</t>
  </si>
  <si>
    <t>Заработная плата за 06.2019г.,реестр 434 договор  26003021 НДС нет</t>
  </si>
  <si>
    <t>Заработная плата за 10.2019г.,реестр 434 договор  26003021 НДС нет</t>
  </si>
  <si>
    <t>Заработная плата за 11.2019г.,реестр 434 договор  26003021 НДС нет</t>
  </si>
  <si>
    <t>Заработная плата за 12.2018г.,реестр 434 договор  26003021 НДС нет</t>
  </si>
  <si>
    <t>НДФЛ с физ.лиц источ. кот. явл.налоговый агент, ЗП 01.2019г.</t>
  </si>
  <si>
    <t>НДФЛ с физ.лиц источ. кот. явл.налоговый агент, ЗП 02.2019г.</t>
  </si>
  <si>
    <t>НДФЛ с физ.лиц источ. кот. явл.налоговый агент, ЗП 03.2019г.</t>
  </si>
  <si>
    <t>НДФЛ с физ.лиц источ. кот. явл.налоговый агент, ЗП 04.2019г.</t>
  </si>
  <si>
    <t>НДФЛ с физ.лиц источ. кот. явл.налоговый агент, ЗП 06.2019г.</t>
  </si>
  <si>
    <t>НДФЛ с физ.лиц источ. кот. явл.налоговый агент, ЗП 10.2019г.</t>
  </si>
  <si>
    <t>НДФЛ с физ.лиц источ. кот. явл.налоговый агент, ЗП 11.2019г.</t>
  </si>
  <si>
    <t>НДФЛ с физ.лиц источ. кот. явл.налоговый агент, ЗП 12.2018г.</t>
  </si>
  <si>
    <t>213</t>
  </si>
  <si>
    <t>Страх.взносы за периоды с 01.01.2017г., ЗП 01.2019г.,НДС нет</t>
  </si>
  <si>
    <t>Страх.взносы за периоды с 01.01.2017г., ЗП 02.2019г.,НДС нет</t>
  </si>
  <si>
    <t>Страх.взносы за периоды с 01.01.2017г., ЗП 03.2019г.,НДС нет</t>
  </si>
  <si>
    <t>Страх.взносы за периоды с 01.01.2017г., ЗП 04.2019г.,НДС нет</t>
  </si>
  <si>
    <t>Страх.взносы за периоды с 01.01.2017г., ЗП 06.2019г.,НДС нет</t>
  </si>
  <si>
    <t>Страх.взносы за периоды с 01.01.2017г., ЗП 10.2019г.,НДС нет</t>
  </si>
  <si>
    <t>Страх.взносы за периоды с 01.01.2017г., ЗП 11.2019г.,НДС нет</t>
  </si>
  <si>
    <t>Страх.взносы за периоды с 01.01.2017г., ЗП 12.2018г.,НДС нет</t>
  </si>
  <si>
    <t>Страх.взносы на обязат.соц. страхов.(0,2%) р-н 4211001291, ЗП 01.2019г, НДС нет</t>
  </si>
  <si>
    <t>Страх.взносы на обязат.соц. страхов.(0,2%) р-н 4211001291, ЗП 02.2019г, НДС нет</t>
  </si>
  <si>
    <t>Страх.взносы на обязат.соц. страхов.(0,2%) р-н 4211001291, ЗП 03.2019г, НДС нет</t>
  </si>
  <si>
    <t>Страх.взносы на обязат.соц. страхов.(0,2%) р-н 4211001291, ЗП 04.2019г, НДС нет</t>
  </si>
  <si>
    <t>Страх.взносы на обязат.соц. страхов.(0,2%) р-н 4211001291, ЗП 06.2019г, НДС нет</t>
  </si>
  <si>
    <t>Страх.взносы на обязат.соц. страхов.(0,2%) р-н 4211001291, ЗП 10.2019г, НДС нет</t>
  </si>
  <si>
    <t>Страх.взносы на обязат.соц. страхов.(0,2%) р-н 4211001291, ЗП 11.2019г, НДС нет</t>
  </si>
  <si>
    <t>Страх.взносы на обязат.соц. страхов.(0,2%) р-н 4211001291, ЗП 12.2018г, НДС нет</t>
  </si>
  <si>
    <t>Страх.взносы на ФФ ОМС с 01.01.2017г, ЗП 01.2019г.,НДС нет</t>
  </si>
  <si>
    <t>Страх.взносы на ФФ ОМС с 01.01.2017г, ЗП 02.2019г.,НДС нет</t>
  </si>
  <si>
    <t>Страх.взносы на ФФ ОМС с 01.01.2017г, ЗП 03.2019г.,НДС нет</t>
  </si>
  <si>
    <t>Страх.взносы на ФФ ОМС с 01.01.2017г, ЗП 04.2019г.,НДС нет</t>
  </si>
  <si>
    <t>Страх.взносы на ФФ ОМС с 01.01.2017г, ЗП 06.2019г.,НДС нет</t>
  </si>
  <si>
    <t>Страх.взносы на ФФ ОМС с 01.01.2017г, ЗП 10.2019г.,НДС нет</t>
  </si>
  <si>
    <t>Страх.взносы на ФФ ОМС с 01.01.2017г, ЗП 11.2019г.,НДС нет</t>
  </si>
  <si>
    <t>Страх.взносы на ФФ ОМС с 01.01.2017г, ЗП 12.2018г.,НДС нет</t>
  </si>
  <si>
    <t>221</t>
  </si>
  <si>
    <t xml:space="preserve"> Интернет за февраль2019г,Контракт№19154-ю от 13.02.2019,акт №16147 от28.02.19,с</t>
  </si>
  <si>
    <t>Интернет за август 2019г,Контракт№19154-ю от 13.02.2019,акт №82171 от31.08.19,сч</t>
  </si>
  <si>
    <t>Интернет за апрель 2019г,Контракт№19154-ю от 13.02.2019,акт №37845 от30.04.19,сч</t>
  </si>
  <si>
    <t>Интернет за июль 2019г,Контракт№19154-ю от 13.02.2019,акт №71130 от31.07.19,сч.ф</t>
  </si>
  <si>
    <t>Интернет за июнь 2019г,Контракт№19154-ю от 13.02.2019,акт №59956 от30.06.19,сч.ф</t>
  </si>
  <si>
    <t>Интернет за май 2019г,Контракт№19154-ю от 13.02.2019,акт №48878 от31.05.19,сч.ф.</t>
  </si>
  <si>
    <t>Интернет за март 2019г,Контракт№19154-ю от 13.02.2019,акт №26926 от31.03.19,сч.ф</t>
  </si>
  <si>
    <t>Интернет за ноябрь 2019г,Контракт№19154-ю от 13.02.2019,акт №116411 от30.11.19,с</t>
  </si>
  <si>
    <t>Интернет за октябрь 2019г,Контракт№19154-ю от 13.02.2019,акт №104962 от31.10.19,</t>
  </si>
  <si>
    <t>Интернет за сентябрь 2019г,Контракт№19154-ю от 13.02.2019,акт №93574 от30.09.19,</t>
  </si>
  <si>
    <t>Услуги связи (Интернет декабрь 2018г,) Л/С 642000057723,дог.431667 от 16.02.18,с</t>
  </si>
  <si>
    <t>Услуги связи (Интернет за декабрь 2018г.),Контракт№ 4127-н  от 16.02.2018, акт №</t>
  </si>
  <si>
    <t>Услуги связи (Интернет за январь 2019г.),Контракт№ 19154-ю от 13.02.2019 (действ</t>
  </si>
  <si>
    <t>Услуги связи август 2019 ,Л/С 642000036366,Договор №46612 от 06.03.19,с/ф 640.00</t>
  </si>
  <si>
    <t>Услуги связи апрель ,Л/С 642000036366,Договор №46612 от 06.03.19,с/ф 640.0006862</t>
  </si>
  <si>
    <t>Услуги связи декабрь 2018,Л/С 642000036366,договор№ 46612 от16.02.2018,с/ф 640.0</t>
  </si>
  <si>
    <t xml:space="preserve">Услуги связи декабрь 2018г,Л/С № 642000020269,Договор№21838 от 16.02.2018 , с/ф </t>
  </si>
  <si>
    <t>Услуги связи июль ,Л/С 642000036366,Договор №46612 от 06.03.19,с/ф 640.00112169-</t>
  </si>
  <si>
    <t>Услуги связи июнь ,Л/С 642000036366,Договор №46612 от 06.03.19,с/ф 640.00105488-</t>
  </si>
  <si>
    <t>Услуги связи май ,Л/С 642000036366,Договор №46612 от 06.03.19,с/ф 640.00087241-1</t>
  </si>
  <si>
    <t>Услуги связи март ,Л/С 642000036366,Договор №46612 от 06.03.19,с/ф 640.00050114-</t>
  </si>
  <si>
    <t>Услуги связи ноябрь ,Л/С 642000036366,Договор №46612 от 06.03.19,с/ф 640.0019159</t>
  </si>
  <si>
    <t>Услуги связи октябрь ,Л/С 642000036366,Договор №46612 от 06.03.19,с/ф 640.001682</t>
  </si>
  <si>
    <t>Услуги связи сентябрь ,Л/С 642000036366,Договор №46612 от 06.03.19,с/ф 640.00148</t>
  </si>
  <si>
    <t>Услуги связи февраль ,Л/С 642000036366,Договор №46612 от 06.03.19(действ.с 01.01</t>
  </si>
  <si>
    <t>Услуги связи январь 2019,Л/С 642000036366,договор№ 46612 от 09.01.2019, с/ф 640.</t>
  </si>
  <si>
    <t>223</t>
  </si>
  <si>
    <t>электроэнергия апрель 2019г,Дог.100770 от 06.05.19 (действует с 01.04.19), акт и</t>
  </si>
  <si>
    <t>Электроэнергия за ноябрь, Дог.№ 100770 от 31.10.19 (действует с 01.10.19),с/ф №2</t>
  </si>
  <si>
    <t>Электроэнергия за октябрь, Дог.№ 100770 от 31.10.19 (действует с 01.10.19),с/ф №</t>
  </si>
  <si>
    <t>225</t>
  </si>
  <si>
    <t xml:space="preserve"> Восстановление и заправка картриджей, Контракт № 3 от 21.11.2019, сч.ф. и акт №</t>
  </si>
  <si>
    <t>Восстановление, заправка картриджа, Контракт№2 от12.02.2019, акт №3 от 12.02.201</t>
  </si>
  <si>
    <t>Работы, услуги по содержанию имущества (восстановление, заправка картриджа,замен</t>
  </si>
  <si>
    <t>Работы, услуги по содержанию имущества (ТО узла учета тепл. энергии и горяч.водо</t>
  </si>
  <si>
    <t>Техобслуживание узла учета теп.энергии и горяч.водоснабж.август 2019г. Договор №</t>
  </si>
  <si>
    <t>Техобслуживание узла учета теп.энергии и горяч.водоснабж.апрель 2019г. Договор №</t>
  </si>
  <si>
    <t>Техобслуживание узла учета теп.энергии и горяч.водоснабж.июль 2019г. Договор №22</t>
  </si>
  <si>
    <t>Техобслуживание узла учета теп.энергии и горяч.водоснабж.июнь 2019г. Договор №22</t>
  </si>
  <si>
    <t>Техобслуживание узла учета теп.энергии и горяч.водоснабж.май 2019г. Договор №22/</t>
  </si>
  <si>
    <t>Техобслуживание узла учета теп.энергии и горяч.водоснабж.март 2019г. Договор №22</t>
  </si>
  <si>
    <t>Техобслуживание узла учета теп.энергии и горяч.водоснабж.ноябрь 2019г. Договор №</t>
  </si>
  <si>
    <t xml:space="preserve">Техобслуживание узла учета теп.энергии и горяч.водоснабж.октябрь 2019г. Договор </t>
  </si>
  <si>
    <t>Техобслуживание узла учета теп.энергии и горяч.водоснабж.сентябрь 2019г. Договор</t>
  </si>
  <si>
    <t xml:space="preserve">Техобслуживание узла учета теп.энергии и горяч.водоснабж.февраль 2019г. Договор </t>
  </si>
  <si>
    <t>Техобслуживание узла учета теп.энергии и горяч.водоснабж.январь 2019г. Договор №</t>
  </si>
  <si>
    <t>226</t>
  </si>
  <si>
    <t xml:space="preserve"> информационно-консультацион.услуги 2018г. АИС "Электронная школа 2.0" Дог.752/1</t>
  </si>
  <si>
    <t>Автом.перед. по каналам связи извещений ИСМ "Мираж" за август 2019,Договор № 345</t>
  </si>
  <si>
    <t>Автом.перед. по каналам связи извещений ИСМ "Мираж" за апрель 2019,Договор № 345</t>
  </si>
  <si>
    <t>Автом.перед. по каналам связи извещений ИСМ "Мираж" за июль 2019,Договор № 345-2</t>
  </si>
  <si>
    <t>Автом.перед. по каналам связи извещений ИСМ "Мираж" за июнь 2019,Договор № 345-2</t>
  </si>
  <si>
    <t>Автом.перед. по каналам связи извещений ИСМ "Мираж" за май 2019,Договор № 345-20</t>
  </si>
  <si>
    <t>Автом.перед. по каналам связи извещений ИСМ "Мираж" за март 2019,Договор № 345-2</t>
  </si>
  <si>
    <t>Автом.перед. по каналам связи извещений ИСМ "Мираж" за ноябрь 2019,Договор № 345</t>
  </si>
  <si>
    <t>Автом.перед. по каналам связи извещений ИСМ "Мираж" за октябрь 2019,Договор № 34</t>
  </si>
  <si>
    <t>Автом.перед. по каналам связи извещений ИСМ "Мираж" за сентябрь 2019,Договор № 3</t>
  </si>
  <si>
    <t>Автом.перед. по каналам связи извещений ИСМ "Мираж" за февраль 2019,Договор № 34</t>
  </si>
  <si>
    <t>Автом.перед. по каналам связи извещений ИСМ "Мираж" за январь 2019,Договор № 345</t>
  </si>
  <si>
    <t xml:space="preserve">Дох.от оказ. плат. услуг(Информационно-методическая поддержка системы АИС) Дог. </t>
  </si>
  <si>
    <t>информационно-консультацион.услуги 2019г. АИС "Электронная школа 2.0" Дог.1452/1</t>
  </si>
  <si>
    <t>Прочие работы, услуги (Автом.перед. по каналам связи извещений ИСМ "Мираж")за де</t>
  </si>
  <si>
    <t>Услуга доступа к ПО Doxcell (1 кв.2019), Контракт № 1485/19 от 24.01.2019, акт №</t>
  </si>
  <si>
    <t>Услуга доступа к ПО Doxcell (2 кв.2019), Контракт № 1485/19 от 24.01.2019, акт №</t>
  </si>
  <si>
    <t>Услуга доступа к ПО Doxcell (3 кв.2019), Контракт № 1485/19 от 24.01.2019, сч.ф.</t>
  </si>
  <si>
    <t>Услуга доступа к ПО Doxcell (4 кв.2019), Контракт № 1485/19 от 24.01.2019, сч.ф.</t>
  </si>
  <si>
    <t>292</t>
  </si>
  <si>
    <t>Пени по страх взносам врем нетрудосп с 01.01.17, справка № 35585 от 01.02.2019г,</t>
  </si>
  <si>
    <t xml:space="preserve">Пени по страх взносам за периоды с 01.01.17, справка № 20479 от 01.06.2019г,НДС </t>
  </si>
  <si>
    <t>Пени по страх взносам за периоды с 01.01.17, справка №47711 от 24.07.2019г,НДС н</t>
  </si>
  <si>
    <t>Страховые взносы на ОМС пени начиная с 01.01.17,справка № 47711 от 24.07.2019г,Н</t>
  </si>
  <si>
    <t>295</t>
  </si>
  <si>
    <t>Денежные взыскания (штрафы) за нарушение закон-ва (штраф ОПФР) решение 052S19190</t>
  </si>
  <si>
    <t>346</t>
  </si>
  <si>
    <t xml:space="preserve"> Оплата за аккумулятор, Контракт № 2210/19-п от21.10.2019, тов.накл.961 от 21.10</t>
  </si>
  <si>
    <t>Бумага А4, Контракт№18I/2019/79 от 01.04.2019,тов.накл. №OLW/3002459 от01.04.19,</t>
  </si>
  <si>
    <t>Извещатель пожарный дымовой, Контракт № 0104/18-п от 05.02.2019г, тов.накл.№69 о</t>
  </si>
  <si>
    <t>Извещатель пожарный дымовой,аккумулятор,блок речевого оповещения, Контракт№2103/</t>
  </si>
  <si>
    <t>349</t>
  </si>
  <si>
    <t xml:space="preserve">Оплата за воду питьевую, Контракт № 157-19 от30.09.2019, сч.ф. и тов.накл.№5144 </t>
  </si>
  <si>
    <t xml:space="preserve">Оплата за воду питьевую, Контракт № 157-19 от30.09.2019, сч.ф. и тов.накл.№5345 </t>
  </si>
  <si>
    <t xml:space="preserve">Оплата за воду питьевую, Контракт № 157-19 от30.09.2019, сч.ф. и тов.накл.№6045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</si>
</sst>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16" xfId="0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4" fontId="0" fillId="0" borderId="13" xfId="0" applyNumberFormat="1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" fontId="40" fillId="0" borderId="13" xfId="0" applyNumberFormat="1" applyFont="1" applyBorder="1" applyAlignment="1">
      <alignment horizontal="right" wrapText="1"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6" xfId="0" applyFont="1" applyBorder="1" applyAlignment="1">
      <alignment/>
    </xf>
    <xf numFmtId="4" fontId="2" fillId="0" borderId="0" xfId="0" applyNumberFormat="1" applyFont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0" t="s">
        <v>11</v>
      </c>
      <c r="B1" s="40"/>
      <c r="C1" s="40"/>
      <c r="D1" s="40"/>
      <c r="E1" s="40"/>
      <c r="F1" s="40"/>
      <c r="G1" s="8"/>
    </row>
    <row r="2" spans="1:7" ht="42" customHeight="1">
      <c r="A2" s="11"/>
      <c r="B2" s="43" t="s">
        <v>6</v>
      </c>
      <c r="C2" s="43"/>
      <c r="D2" s="43"/>
      <c r="E2" s="43"/>
      <c r="G2" s="1"/>
    </row>
    <row r="3" spans="1:6" ht="51">
      <c r="A3" s="10" t="s">
        <v>12</v>
      </c>
      <c r="B3" s="10" t="s">
        <v>1</v>
      </c>
      <c r="C3" s="10" t="s">
        <v>2</v>
      </c>
      <c r="D3" s="41" t="s">
        <v>3</v>
      </c>
      <c r="E3" s="42"/>
      <c r="F3" s="3" t="s">
        <v>13</v>
      </c>
    </row>
    <row r="4" spans="1:6" ht="24.75" customHeight="1">
      <c r="A4" s="4">
        <v>3316.1400000000003</v>
      </c>
      <c r="B4" s="4">
        <v>690</v>
      </c>
      <c r="C4" s="13"/>
      <c r="D4" s="16"/>
      <c r="E4" s="15"/>
      <c r="F4" s="4">
        <f>A4+B6-C6</f>
        <v>4006.1400000000003</v>
      </c>
    </row>
    <row r="5" spans="1:6" ht="57" customHeight="1">
      <c r="A5" s="4"/>
      <c r="B5" s="12"/>
      <c r="C5" s="4"/>
      <c r="D5" s="17"/>
      <c r="E5" s="18"/>
      <c r="F5" s="14"/>
    </row>
    <row r="6" spans="1:16" ht="12.75">
      <c r="A6" s="4"/>
      <c r="B6" s="4">
        <f>B4</f>
        <v>690</v>
      </c>
      <c r="C6" s="4">
        <f>SUM(C5:C5)</f>
        <v>0</v>
      </c>
      <c r="D6" s="5"/>
      <c r="E6" s="4"/>
      <c r="F6" s="4"/>
      <c r="J6" s="7"/>
      <c r="K6" s="6"/>
      <c r="L6" s="6"/>
      <c r="M6" s="6"/>
      <c r="N6" s="6"/>
      <c r="O6" s="6"/>
      <c r="P6" s="6"/>
    </row>
    <row r="7" spans="4:16" ht="12.75">
      <c r="D7" s="2"/>
      <c r="J7" s="7"/>
      <c r="K7" s="6"/>
      <c r="L7" s="6"/>
      <c r="M7" s="6"/>
      <c r="N7" s="6"/>
      <c r="O7" s="6"/>
      <c r="P7" s="6"/>
    </row>
    <row r="8" spans="4:16" ht="12.75">
      <c r="D8" s="2"/>
      <c r="J8" s="7"/>
      <c r="K8" s="6"/>
      <c r="L8" s="6"/>
      <c r="M8" s="6"/>
      <c r="N8" s="6"/>
      <c r="O8" s="6"/>
      <c r="P8" s="6"/>
    </row>
    <row r="9" spans="4:16" ht="12.75">
      <c r="D9" s="2"/>
      <c r="J9" s="7"/>
      <c r="K9" s="6"/>
      <c r="L9" s="6"/>
      <c r="M9" s="6"/>
      <c r="N9" s="6"/>
      <c r="O9" s="6"/>
      <c r="P9" s="6"/>
    </row>
    <row r="10" spans="1:16" ht="16.5" customHeight="1">
      <c r="A10" t="s">
        <v>4</v>
      </c>
      <c r="D10" s="2" t="s">
        <v>5</v>
      </c>
      <c r="J10" s="7"/>
      <c r="K10" s="6"/>
      <c r="L10" s="6"/>
      <c r="M10" s="6"/>
      <c r="N10" s="6"/>
      <c r="O10" s="6"/>
      <c r="P10" s="6"/>
    </row>
    <row r="11" spans="1:16" ht="16.5" customHeight="1">
      <c r="A11" t="s">
        <v>7</v>
      </c>
      <c r="J11" s="7"/>
      <c r="K11" s="6"/>
      <c r="L11" s="6"/>
      <c r="M11" s="6"/>
      <c r="N11" s="6"/>
      <c r="O11" s="6"/>
      <c r="P11" s="6"/>
    </row>
    <row r="12" spans="1:16" ht="16.5" customHeight="1">
      <c r="A12" t="s">
        <v>8</v>
      </c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0</v>
      </c>
      <c r="J13" s="7"/>
      <c r="K13" s="6"/>
      <c r="L13" s="6"/>
      <c r="M13" s="6"/>
      <c r="N13" s="6"/>
      <c r="O13" s="6"/>
      <c r="P13" s="6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</sheetData>
  <sheetProtection/>
  <mergeCells count="3">
    <mergeCell ref="A1:F1"/>
    <mergeCell ref="D3:E3"/>
    <mergeCell ref="B2:E2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0" t="s">
        <v>16</v>
      </c>
      <c r="B1" s="40"/>
      <c r="C1" s="40"/>
      <c r="D1" s="40"/>
      <c r="E1" s="40"/>
      <c r="F1" s="40"/>
      <c r="G1" s="8"/>
    </row>
    <row r="2" spans="1:7" ht="42" customHeight="1">
      <c r="A2" s="11"/>
      <c r="B2" s="43" t="s">
        <v>6</v>
      </c>
      <c r="C2" s="43"/>
      <c r="D2" s="43"/>
      <c r="E2" s="43"/>
      <c r="G2" s="1"/>
    </row>
    <row r="3" spans="1:6" ht="51">
      <c r="A3" s="10" t="s">
        <v>14</v>
      </c>
      <c r="B3" s="10" t="s">
        <v>1</v>
      </c>
      <c r="C3" s="10" t="s">
        <v>2</v>
      </c>
      <c r="D3" s="41" t="s">
        <v>3</v>
      </c>
      <c r="E3" s="42"/>
      <c r="F3" s="3" t="s">
        <v>15</v>
      </c>
    </row>
    <row r="4" spans="1:6" ht="24.75" customHeight="1">
      <c r="A4" s="4">
        <v>4006.1400000000003</v>
      </c>
      <c r="B4" s="4">
        <v>1200</v>
      </c>
      <c r="C4" s="13"/>
      <c r="D4" s="16"/>
      <c r="E4" s="15"/>
      <c r="F4" s="4">
        <f>A4+B4-C8</f>
        <v>5206.14</v>
      </c>
    </row>
    <row r="5" spans="1:6" ht="24.75" customHeight="1">
      <c r="A5" s="4"/>
      <c r="B5" s="12"/>
      <c r="C5" s="13"/>
      <c r="D5" s="16"/>
      <c r="E5" s="15"/>
      <c r="F5" s="14"/>
    </row>
    <row r="6" spans="1:6" ht="24.75" customHeight="1">
      <c r="A6" s="4"/>
      <c r="B6" s="12"/>
      <c r="C6" s="13"/>
      <c r="D6" s="16"/>
      <c r="E6" s="15"/>
      <c r="F6" s="14"/>
    </row>
    <row r="7" spans="1:6" ht="27" customHeight="1">
      <c r="A7" s="4"/>
      <c r="B7" s="12"/>
      <c r="C7" s="4"/>
      <c r="D7" s="17"/>
      <c r="E7" s="18"/>
      <c r="F7" s="14"/>
    </row>
    <row r="8" spans="1:16" ht="12.75">
      <c r="A8" s="4"/>
      <c r="B8" s="4">
        <f>B4</f>
        <v>1200</v>
      </c>
      <c r="C8" s="4">
        <f>SUM(C7:C7)</f>
        <v>0</v>
      </c>
      <c r="D8" s="5"/>
      <c r="E8" s="4"/>
      <c r="F8" s="4"/>
      <c r="J8" s="7"/>
      <c r="K8" s="6"/>
      <c r="L8" s="6"/>
      <c r="M8" s="6"/>
      <c r="N8" s="6"/>
      <c r="O8" s="6"/>
      <c r="P8" s="6"/>
    </row>
    <row r="9" spans="4:16" ht="12.75">
      <c r="D9" s="2"/>
      <c r="J9" s="7"/>
      <c r="K9" s="6"/>
      <c r="L9" s="6"/>
      <c r="M9" s="6"/>
      <c r="N9" s="6"/>
      <c r="O9" s="6"/>
      <c r="P9" s="6"/>
    </row>
    <row r="10" spans="4:16" ht="12.75">
      <c r="D10" s="2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1:16" ht="16.5" customHeight="1">
      <c r="A12" t="s">
        <v>4</v>
      </c>
      <c r="D12" s="2" t="s">
        <v>5</v>
      </c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7</v>
      </c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8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0</v>
      </c>
      <c r="J15" s="7"/>
      <c r="K15" s="6"/>
      <c r="L15" s="6"/>
      <c r="M15" s="6"/>
      <c r="N15" s="6"/>
      <c r="O15" s="6"/>
      <c r="P15" s="6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0" t="s">
        <v>17</v>
      </c>
      <c r="B1" s="40"/>
      <c r="C1" s="40"/>
      <c r="D1" s="40"/>
      <c r="E1" s="40"/>
      <c r="F1" s="40"/>
      <c r="G1" s="8"/>
    </row>
    <row r="2" spans="1:7" ht="42" customHeight="1">
      <c r="A2" s="11"/>
      <c r="B2" s="43" t="s">
        <v>6</v>
      </c>
      <c r="C2" s="43"/>
      <c r="D2" s="43"/>
      <c r="E2" s="43"/>
      <c r="F2" t="s">
        <v>9</v>
      </c>
      <c r="G2" s="1"/>
    </row>
    <row r="3" spans="1:6" ht="38.25">
      <c r="A3" s="10" t="s">
        <v>18</v>
      </c>
      <c r="B3" s="10" t="s">
        <v>10</v>
      </c>
      <c r="C3" s="10" t="s">
        <v>2</v>
      </c>
      <c r="D3" s="41" t="s">
        <v>3</v>
      </c>
      <c r="E3" s="42"/>
      <c r="F3" s="3" t="s">
        <v>19</v>
      </c>
    </row>
    <row r="4" spans="1:6" ht="24.75" customHeight="1">
      <c r="A4" s="4">
        <v>5206.14</v>
      </c>
      <c r="B4" s="4"/>
      <c r="C4" s="13"/>
      <c r="D4" s="16"/>
      <c r="E4" s="15"/>
      <c r="F4" s="4">
        <f>A4+B4-C10</f>
        <v>5206.14</v>
      </c>
    </row>
    <row r="5" spans="1:6" ht="24.75" customHeight="1">
      <c r="A5" s="4"/>
      <c r="B5" s="12"/>
      <c r="C5" s="4"/>
      <c r="D5" s="19"/>
      <c r="E5" s="3"/>
      <c r="F5" s="14"/>
    </row>
    <row r="6" spans="1:6" ht="24.75" customHeight="1">
      <c r="A6" s="4"/>
      <c r="B6" s="12"/>
      <c r="C6" s="15"/>
      <c r="D6" s="6"/>
      <c r="E6" s="20"/>
      <c r="F6" s="14"/>
    </row>
    <row r="7" spans="1:6" ht="24.75" customHeight="1">
      <c r="A7" s="4"/>
      <c r="B7" s="12"/>
      <c r="C7" s="15"/>
      <c r="D7" s="6"/>
      <c r="E7" s="20"/>
      <c r="F7" s="14"/>
    </row>
    <row r="8" spans="1:6" ht="24.75" customHeight="1">
      <c r="A8" s="4"/>
      <c r="B8" s="12"/>
      <c r="C8" s="13"/>
      <c r="D8" s="16"/>
      <c r="E8" s="15"/>
      <c r="F8" s="14"/>
    </row>
    <row r="9" spans="1:6" ht="27" customHeight="1">
      <c r="A9" s="4"/>
      <c r="B9" s="12"/>
      <c r="C9" s="4"/>
      <c r="D9" s="17"/>
      <c r="E9" s="18"/>
      <c r="F9" s="14"/>
    </row>
    <row r="10" spans="1:16" ht="12.75">
      <c r="A10" s="4"/>
      <c r="B10" s="4">
        <f>B4</f>
        <v>0</v>
      </c>
      <c r="C10" s="4">
        <f>SUM(C5:C9)</f>
        <v>0</v>
      </c>
      <c r="D10" s="5"/>
      <c r="E10" s="4"/>
      <c r="F10" s="4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4:16" ht="12.75">
      <c r="D13" s="2"/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4</v>
      </c>
      <c r="D14" s="2" t="s">
        <v>5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7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8</v>
      </c>
      <c r="J16" s="7"/>
      <c r="K16" s="6"/>
      <c r="L16" s="6"/>
      <c r="M16" s="6"/>
      <c r="N16" s="6"/>
      <c r="O16" s="6"/>
      <c r="P16" s="6"/>
    </row>
    <row r="17" spans="1:16" ht="16.5" customHeight="1">
      <c r="A17" t="s">
        <v>0</v>
      </c>
      <c r="J17" s="7"/>
      <c r="K17" s="6"/>
      <c r="L17" s="6"/>
      <c r="M17" s="6"/>
      <c r="N17" s="6"/>
      <c r="O17" s="6"/>
      <c r="P17" s="6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0" t="s">
        <v>20</v>
      </c>
      <c r="B1" s="40"/>
      <c r="C1" s="40"/>
      <c r="D1" s="40"/>
      <c r="E1" s="40"/>
      <c r="F1" s="40"/>
      <c r="G1" s="8"/>
    </row>
    <row r="2" spans="1:7" ht="42" customHeight="1">
      <c r="A2" s="11"/>
      <c r="B2" s="43" t="s">
        <v>6</v>
      </c>
      <c r="C2" s="43"/>
      <c r="D2" s="43"/>
      <c r="E2" s="43"/>
      <c r="F2" t="s">
        <v>9</v>
      </c>
      <c r="G2" s="1"/>
    </row>
    <row r="3" spans="1:6" ht="38.25">
      <c r="A3" s="10" t="s">
        <v>21</v>
      </c>
      <c r="B3" s="10" t="s">
        <v>10</v>
      </c>
      <c r="C3" s="10" t="s">
        <v>2</v>
      </c>
      <c r="D3" s="41" t="s">
        <v>3</v>
      </c>
      <c r="E3" s="42"/>
      <c r="F3" s="3" t="s">
        <v>22</v>
      </c>
    </row>
    <row r="4" spans="1:6" ht="24.75" customHeight="1">
      <c r="A4" s="4">
        <v>5206.14</v>
      </c>
      <c r="B4" s="4">
        <v>2100</v>
      </c>
      <c r="C4" s="13"/>
      <c r="D4" s="16"/>
      <c r="E4" s="15"/>
      <c r="F4" s="4">
        <f>A4+B9-C9</f>
        <v>4906.14</v>
      </c>
    </row>
    <row r="5" spans="1:6" ht="24.75" customHeight="1">
      <c r="A5" s="4"/>
      <c r="B5" s="12"/>
      <c r="C5" s="4">
        <v>1680</v>
      </c>
      <c r="D5" s="17" t="s">
        <v>24</v>
      </c>
      <c r="E5" s="3" t="s">
        <v>25</v>
      </c>
      <c r="F5" s="14"/>
    </row>
    <row r="6" spans="1:6" ht="24.75" customHeight="1">
      <c r="A6" s="4"/>
      <c r="B6" s="12"/>
      <c r="C6" s="4">
        <v>720</v>
      </c>
      <c r="D6" s="17"/>
      <c r="E6" s="3" t="s">
        <v>26</v>
      </c>
      <c r="F6" s="14"/>
    </row>
    <row r="7" spans="1:6" ht="24.75" customHeight="1">
      <c r="A7" s="4"/>
      <c r="B7" s="12"/>
      <c r="C7" s="13"/>
      <c r="D7" s="22"/>
      <c r="E7" s="15"/>
      <c r="F7" s="14"/>
    </row>
    <row r="8" spans="1:6" ht="27" customHeight="1">
      <c r="A8" s="4"/>
      <c r="B8" s="12"/>
      <c r="C8" s="4"/>
      <c r="D8" s="17"/>
      <c r="E8" s="18"/>
      <c r="F8" s="14"/>
    </row>
    <row r="9" spans="1:16" ht="12.75">
      <c r="A9" s="4"/>
      <c r="B9" s="4">
        <f>B4</f>
        <v>2100</v>
      </c>
      <c r="C9" s="4">
        <f>SUM(C5:C8)</f>
        <v>2400</v>
      </c>
      <c r="D9" s="5"/>
      <c r="E9" s="4"/>
      <c r="F9" s="4"/>
      <c r="J9" s="7"/>
      <c r="K9" s="6"/>
      <c r="L9" s="6"/>
      <c r="M9" s="6"/>
      <c r="N9" s="6"/>
      <c r="O9" s="6"/>
      <c r="P9" s="6"/>
    </row>
    <row r="10" spans="4:16" ht="12.75">
      <c r="D10" s="2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1:16" ht="16.5" customHeight="1">
      <c r="A13" t="s">
        <v>4</v>
      </c>
      <c r="D13" s="2" t="s">
        <v>5</v>
      </c>
      <c r="J13" s="7"/>
      <c r="K13" s="6"/>
      <c r="L13" s="6"/>
      <c r="M13" s="6"/>
      <c r="N13" s="6"/>
      <c r="O13" s="6"/>
      <c r="P13" s="6"/>
    </row>
    <row r="14" spans="1:16" ht="16.5" customHeight="1">
      <c r="A14" t="s">
        <v>7</v>
      </c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8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0</v>
      </c>
      <c r="J16" s="7"/>
      <c r="K16" s="6"/>
      <c r="L16" s="6"/>
      <c r="M16" s="6"/>
      <c r="N16" s="6"/>
      <c r="O16" s="6"/>
      <c r="P16" s="6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7.625" style="0" customWidth="1"/>
    <col min="2" max="2" width="18.375" style="0" customWidth="1"/>
    <col min="3" max="3" width="12.375" style="27" customWidth="1"/>
    <col min="4" max="4" width="5.875" style="0" customWidth="1"/>
    <col min="5" max="5" width="41.25390625" style="31" customWidth="1"/>
    <col min="6" max="6" width="18.875" style="0" customWidth="1"/>
  </cols>
  <sheetData>
    <row r="2" spans="2:7" ht="12.75" customHeight="1">
      <c r="B2" s="21" t="s">
        <v>6</v>
      </c>
      <c r="D2" s="44"/>
      <c r="E2" s="44"/>
      <c r="F2" s="44"/>
      <c r="G2" s="44"/>
    </row>
    <row r="4" spans="1:6" ht="51">
      <c r="A4" s="3" t="s">
        <v>12</v>
      </c>
      <c r="B4" s="3" t="s">
        <v>23</v>
      </c>
      <c r="C4" s="28" t="s">
        <v>2</v>
      </c>
      <c r="D4" s="45" t="s">
        <v>3</v>
      </c>
      <c r="E4" s="45"/>
      <c r="F4" s="3" t="s">
        <v>22</v>
      </c>
    </row>
    <row r="5" spans="1:6" ht="20.25" customHeight="1">
      <c r="A5" s="3">
        <v>65728.31</v>
      </c>
      <c r="B5" s="3">
        <v>322800</v>
      </c>
      <c r="C5" s="29"/>
      <c r="D5" s="23"/>
      <c r="E5" s="23"/>
      <c r="F5" s="4">
        <f>A5+B121-C121</f>
        <v>44988.96000000008</v>
      </c>
    </row>
    <row r="6" spans="1:6" ht="25.5">
      <c r="A6" s="3"/>
      <c r="B6" s="3"/>
      <c r="C6" s="29">
        <v>13303.5</v>
      </c>
      <c r="D6" s="24"/>
      <c r="E6" s="3" t="s">
        <v>27</v>
      </c>
      <c r="F6" s="3"/>
    </row>
    <row r="7" spans="1:6" ht="25.5">
      <c r="A7" s="3"/>
      <c r="B7" s="3"/>
      <c r="C7" s="29">
        <v>15771.5</v>
      </c>
      <c r="D7" s="24"/>
      <c r="E7" s="3" t="s">
        <v>28</v>
      </c>
      <c r="F7" s="3"/>
    </row>
    <row r="8" spans="1:6" ht="25.5">
      <c r="A8" s="3"/>
      <c r="B8" s="3"/>
      <c r="C8" s="29">
        <v>17785</v>
      </c>
      <c r="D8" s="24"/>
      <c r="E8" s="3" t="s">
        <v>29</v>
      </c>
      <c r="F8" s="3"/>
    </row>
    <row r="9" spans="1:6" ht="25.5">
      <c r="A9" s="3"/>
      <c r="B9" s="3"/>
      <c r="C9" s="29">
        <v>17611</v>
      </c>
      <c r="D9" s="24"/>
      <c r="E9" s="3" t="s">
        <v>30</v>
      </c>
      <c r="F9" s="3"/>
    </row>
    <row r="10" spans="1:6" ht="25.5">
      <c r="A10" s="3"/>
      <c r="B10" s="3"/>
      <c r="C10" s="29">
        <v>10240.5</v>
      </c>
      <c r="D10" s="26"/>
      <c r="E10" s="3" t="s">
        <v>31</v>
      </c>
      <c r="F10" s="3"/>
    </row>
    <row r="11" spans="1:6" ht="25.5">
      <c r="A11" s="3"/>
      <c r="B11" s="3"/>
      <c r="C11" s="29">
        <v>14047</v>
      </c>
      <c r="D11" s="24"/>
      <c r="E11" s="3" t="s">
        <v>32</v>
      </c>
      <c r="F11" s="3"/>
    </row>
    <row r="12" spans="1:6" ht="25.5">
      <c r="A12" s="3"/>
      <c r="B12" s="3"/>
      <c r="C12" s="29">
        <v>17126</v>
      </c>
      <c r="D12" s="24"/>
      <c r="E12" s="3" t="s">
        <v>33</v>
      </c>
      <c r="F12" s="3"/>
    </row>
    <row r="13" spans="1:6" ht="25.5">
      <c r="A13" s="3"/>
      <c r="B13" s="3"/>
      <c r="C13" s="29">
        <v>16622</v>
      </c>
      <c r="D13" s="24"/>
      <c r="E13" s="3" t="s">
        <v>34</v>
      </c>
      <c r="F13" s="3"/>
    </row>
    <row r="14" spans="1:6" ht="25.5">
      <c r="A14" s="3"/>
      <c r="B14" s="3"/>
      <c r="C14" s="29">
        <v>1988</v>
      </c>
      <c r="D14" s="24"/>
      <c r="E14" s="3" t="s">
        <v>35</v>
      </c>
      <c r="F14" s="3"/>
    </row>
    <row r="15" spans="1:6" ht="25.5">
      <c r="A15" s="3"/>
      <c r="B15" s="3"/>
      <c r="C15" s="29">
        <v>2356</v>
      </c>
      <c r="D15" s="24"/>
      <c r="E15" s="3" t="s">
        <v>36</v>
      </c>
      <c r="F15" s="3"/>
    </row>
    <row r="16" spans="1:6" ht="25.5">
      <c r="A16" s="3"/>
      <c r="B16" s="3"/>
      <c r="C16" s="29">
        <v>2658</v>
      </c>
      <c r="D16" s="24"/>
      <c r="E16" s="3" t="s">
        <v>37</v>
      </c>
      <c r="F16" s="3"/>
    </row>
    <row r="17" spans="1:6" s="35" customFormat="1" ht="25.5">
      <c r="A17" s="32"/>
      <c r="B17" s="32"/>
      <c r="C17" s="33">
        <v>2632</v>
      </c>
      <c r="D17" s="34"/>
      <c r="E17" s="32" t="s">
        <v>38</v>
      </c>
      <c r="F17" s="32"/>
    </row>
    <row r="18" spans="1:6" s="35" customFormat="1" ht="25.5">
      <c r="A18" s="32"/>
      <c r="B18" s="32"/>
      <c r="C18" s="33">
        <v>1530</v>
      </c>
      <c r="D18" s="34"/>
      <c r="E18" s="32" t="s">
        <v>39</v>
      </c>
      <c r="F18" s="32"/>
    </row>
    <row r="19" spans="1:6" s="35" customFormat="1" ht="25.5">
      <c r="A19" s="32"/>
      <c r="B19" s="32"/>
      <c r="C19" s="33">
        <v>2099</v>
      </c>
      <c r="D19" s="34"/>
      <c r="E19" s="32" t="s">
        <v>40</v>
      </c>
      <c r="F19" s="32"/>
    </row>
    <row r="20" spans="1:6" s="35" customFormat="1" ht="25.5">
      <c r="A20" s="32"/>
      <c r="B20" s="32"/>
      <c r="C20" s="33">
        <v>2559</v>
      </c>
      <c r="D20" s="34"/>
      <c r="E20" s="32" t="s">
        <v>41</v>
      </c>
      <c r="F20" s="32"/>
    </row>
    <row r="21" spans="1:6" ht="25.5">
      <c r="A21" s="3"/>
      <c r="B21" s="3"/>
      <c r="C21" s="29">
        <v>2483</v>
      </c>
      <c r="D21" s="24"/>
      <c r="E21" s="3" t="s">
        <v>42</v>
      </c>
      <c r="F21" s="3"/>
    </row>
    <row r="22" spans="1:6" ht="25.5">
      <c r="A22" s="3"/>
      <c r="B22" s="3"/>
      <c r="C22" s="29">
        <v>3807.59</v>
      </c>
      <c r="D22" s="19" t="s">
        <v>43</v>
      </c>
      <c r="E22" s="3" t="s">
        <v>44</v>
      </c>
      <c r="F22" s="3"/>
    </row>
    <row r="23" spans="1:6" ht="25.5">
      <c r="A23" s="3"/>
      <c r="B23" s="3"/>
      <c r="C23" s="29">
        <v>4513.74</v>
      </c>
      <c r="D23" s="24"/>
      <c r="E23" s="3" t="s">
        <v>45</v>
      </c>
      <c r="F23" s="3"/>
    </row>
    <row r="24" spans="1:6" ht="25.5">
      <c r="A24" s="3"/>
      <c r="B24" s="3"/>
      <c r="C24" s="29">
        <v>5090.31</v>
      </c>
      <c r="D24" s="24"/>
      <c r="E24" s="3" t="s">
        <v>46</v>
      </c>
      <c r="F24" s="3"/>
    </row>
    <row r="25" spans="1:6" ht="25.5">
      <c r="A25" s="3"/>
      <c r="B25" s="3"/>
      <c r="C25" s="29">
        <v>5040.51</v>
      </c>
      <c r="D25" s="24"/>
      <c r="E25" s="3" t="s">
        <v>47</v>
      </c>
      <c r="F25" s="3"/>
    </row>
    <row r="26" spans="1:6" ht="25.5">
      <c r="A26" s="3"/>
      <c r="B26" s="3"/>
      <c r="C26" s="29">
        <v>2930.85</v>
      </c>
      <c r="D26" s="24"/>
      <c r="E26" s="3" t="s">
        <v>48</v>
      </c>
      <c r="F26" s="3"/>
    </row>
    <row r="27" spans="1:6" ht="25.5">
      <c r="A27" s="3"/>
      <c r="B27" s="3"/>
      <c r="C27" s="29">
        <v>4020.36</v>
      </c>
      <c r="D27" s="24"/>
      <c r="E27" s="3" t="s">
        <v>49</v>
      </c>
      <c r="F27" s="3"/>
    </row>
    <row r="28" spans="1:6" ht="25.5">
      <c r="A28" s="3"/>
      <c r="B28" s="3"/>
      <c r="C28" s="29">
        <v>4901.57</v>
      </c>
      <c r="D28" s="24"/>
      <c r="E28" s="3" t="s">
        <v>50</v>
      </c>
      <c r="F28" s="3"/>
    </row>
    <row r="29" spans="1:6" ht="25.5">
      <c r="A29" s="3"/>
      <c r="B29" s="3"/>
      <c r="C29" s="29">
        <v>4757.150000000001</v>
      </c>
      <c r="D29" s="24"/>
      <c r="E29" s="3" t="s">
        <v>51</v>
      </c>
      <c r="F29" s="3"/>
    </row>
    <row r="30" spans="1:6" ht="25.5">
      <c r="A30" s="3"/>
      <c r="B30" s="3"/>
      <c r="C30" s="29">
        <v>30.58</v>
      </c>
      <c r="D30" s="24"/>
      <c r="E30" s="3" t="s">
        <v>52</v>
      </c>
      <c r="F30" s="3"/>
    </row>
    <row r="31" spans="1:6" ht="25.5">
      <c r="A31" s="3"/>
      <c r="B31" s="3"/>
      <c r="C31" s="29">
        <v>36.25</v>
      </c>
      <c r="D31" s="24"/>
      <c r="E31" s="3" t="s">
        <v>53</v>
      </c>
      <c r="F31" s="3"/>
    </row>
    <row r="32" spans="1:6" ht="25.5">
      <c r="A32" s="3"/>
      <c r="B32" s="3"/>
      <c r="C32" s="29">
        <v>40.89</v>
      </c>
      <c r="D32" s="24"/>
      <c r="E32" s="3" t="s">
        <v>54</v>
      </c>
      <c r="F32" s="3"/>
    </row>
    <row r="33" spans="1:6" ht="25.5">
      <c r="A33" s="3"/>
      <c r="B33" s="3"/>
      <c r="C33" s="29">
        <v>40.49</v>
      </c>
      <c r="D33" s="24"/>
      <c r="E33" s="3" t="s">
        <v>55</v>
      </c>
      <c r="F33" s="3"/>
    </row>
    <row r="34" spans="1:6" ht="25.5">
      <c r="A34" s="3"/>
      <c r="B34" s="3"/>
      <c r="C34" s="29">
        <v>23.54</v>
      </c>
      <c r="D34" s="24"/>
      <c r="E34" s="3" t="s">
        <v>56</v>
      </c>
      <c r="F34" s="3"/>
    </row>
    <row r="35" spans="1:6" ht="25.5">
      <c r="A35" s="3"/>
      <c r="B35" s="3"/>
      <c r="C35" s="29">
        <v>32.29</v>
      </c>
      <c r="D35" s="24"/>
      <c r="E35" s="3" t="s">
        <v>57</v>
      </c>
      <c r="F35" s="3"/>
    </row>
    <row r="36" spans="1:6" ht="25.5">
      <c r="A36" s="3"/>
      <c r="B36" s="3"/>
      <c r="C36" s="29">
        <v>39.37</v>
      </c>
      <c r="D36" s="24"/>
      <c r="E36" s="3" t="s">
        <v>58</v>
      </c>
      <c r="F36" s="3"/>
    </row>
    <row r="37" spans="1:6" ht="25.5">
      <c r="A37" s="3"/>
      <c r="B37" s="3"/>
      <c r="C37" s="29">
        <v>38.2</v>
      </c>
      <c r="D37" s="24"/>
      <c r="E37" s="3" t="s">
        <v>59</v>
      </c>
      <c r="F37" s="3"/>
    </row>
    <row r="38" spans="1:6" ht="25.5">
      <c r="A38" s="3"/>
      <c r="B38" s="3"/>
      <c r="C38" s="29">
        <v>779.86</v>
      </c>
      <c r="D38" s="24"/>
      <c r="E38" s="3" t="s">
        <v>60</v>
      </c>
      <c r="F38" s="3"/>
    </row>
    <row r="39" spans="1:6" ht="25.5">
      <c r="A39" s="3"/>
      <c r="B39" s="3"/>
      <c r="C39" s="29">
        <v>924.52</v>
      </c>
      <c r="D39" s="24"/>
      <c r="E39" s="3" t="s">
        <v>61</v>
      </c>
      <c r="F39" s="3"/>
    </row>
    <row r="40" spans="1:6" ht="25.5">
      <c r="A40" s="3"/>
      <c r="B40" s="3"/>
      <c r="C40" s="29">
        <v>1042.59</v>
      </c>
      <c r="D40" s="24"/>
      <c r="E40" s="3" t="s">
        <v>62</v>
      </c>
      <c r="F40" s="3"/>
    </row>
    <row r="41" spans="1:6" ht="25.5">
      <c r="A41" s="3"/>
      <c r="B41" s="3"/>
      <c r="C41" s="29">
        <v>1032.39</v>
      </c>
      <c r="D41" s="24"/>
      <c r="E41" s="3" t="s">
        <v>63</v>
      </c>
      <c r="F41" s="3"/>
    </row>
    <row r="42" spans="1:6" ht="25.5">
      <c r="A42" s="3"/>
      <c r="B42" s="3"/>
      <c r="C42" s="29">
        <v>600.3000000000001</v>
      </c>
      <c r="D42" s="24"/>
      <c r="E42" s="3" t="s">
        <v>64</v>
      </c>
      <c r="F42" s="3"/>
    </row>
    <row r="43" spans="1:6" ht="25.5">
      <c r="A43" s="3"/>
      <c r="B43" s="3"/>
      <c r="C43" s="29">
        <v>823.44</v>
      </c>
      <c r="D43" s="24"/>
      <c r="E43" s="3" t="s">
        <v>65</v>
      </c>
      <c r="F43" s="3"/>
    </row>
    <row r="44" spans="1:6" ht="25.5">
      <c r="A44" s="3"/>
      <c r="B44" s="3"/>
      <c r="C44" s="29">
        <v>1003.93</v>
      </c>
      <c r="D44" s="24"/>
      <c r="E44" s="3" t="s">
        <v>66</v>
      </c>
      <c r="F44" s="3"/>
    </row>
    <row r="45" spans="1:6" ht="25.5">
      <c r="A45" s="3"/>
      <c r="B45" s="3"/>
      <c r="C45" s="29">
        <v>974.36</v>
      </c>
      <c r="D45" s="24"/>
      <c r="E45" s="3" t="s">
        <v>67</v>
      </c>
      <c r="F45" s="3"/>
    </row>
    <row r="46" spans="1:6" ht="25.5">
      <c r="A46" s="3"/>
      <c r="B46" s="3"/>
      <c r="C46" s="29">
        <v>1940</v>
      </c>
      <c r="D46" s="19" t="s">
        <v>68</v>
      </c>
      <c r="E46" s="3" t="s">
        <v>69</v>
      </c>
      <c r="F46" s="3"/>
    </row>
    <row r="47" spans="1:6" ht="25.5">
      <c r="A47" s="3"/>
      <c r="B47" s="3"/>
      <c r="C47" s="29">
        <v>1940</v>
      </c>
      <c r="D47" s="24"/>
      <c r="E47" s="3" t="s">
        <v>70</v>
      </c>
      <c r="F47" s="3"/>
    </row>
    <row r="48" spans="1:6" ht="25.5">
      <c r="A48" s="3"/>
      <c r="B48" s="3"/>
      <c r="C48" s="29">
        <v>1940</v>
      </c>
      <c r="D48" s="24"/>
      <c r="E48" s="3" t="s">
        <v>71</v>
      </c>
      <c r="F48" s="3"/>
    </row>
    <row r="49" spans="1:6" ht="25.5">
      <c r="A49" s="3"/>
      <c r="B49" s="3"/>
      <c r="C49" s="29">
        <v>1940</v>
      </c>
      <c r="D49" s="24"/>
      <c r="E49" s="3" t="s">
        <v>72</v>
      </c>
      <c r="F49" s="3"/>
    </row>
    <row r="50" spans="1:6" ht="25.5">
      <c r="A50" s="3"/>
      <c r="B50" s="3"/>
      <c r="C50" s="29">
        <v>1940</v>
      </c>
      <c r="D50" s="24"/>
      <c r="E50" s="3" t="s">
        <v>73</v>
      </c>
      <c r="F50" s="3"/>
    </row>
    <row r="51" spans="1:6" ht="25.5">
      <c r="A51" s="3"/>
      <c r="B51" s="3"/>
      <c r="C51" s="29">
        <v>1940</v>
      </c>
      <c r="D51" s="24"/>
      <c r="E51" s="3" t="s">
        <v>74</v>
      </c>
      <c r="F51" s="3"/>
    </row>
    <row r="52" spans="1:6" ht="25.5">
      <c r="A52" s="3"/>
      <c r="B52" s="3"/>
      <c r="C52" s="29">
        <v>1940</v>
      </c>
      <c r="D52" s="24"/>
      <c r="E52" s="3" t="s">
        <v>75</v>
      </c>
      <c r="F52" s="3"/>
    </row>
    <row r="53" spans="1:6" ht="25.5">
      <c r="A53" s="3"/>
      <c r="B53" s="3"/>
      <c r="C53" s="29">
        <v>1940</v>
      </c>
      <c r="D53" s="24"/>
      <c r="E53" s="3" t="s">
        <v>76</v>
      </c>
      <c r="F53" s="3"/>
    </row>
    <row r="54" spans="1:6" ht="25.5">
      <c r="A54" s="3"/>
      <c r="B54" s="3"/>
      <c r="C54" s="29">
        <v>1940</v>
      </c>
      <c r="D54" s="24"/>
      <c r="E54" s="3" t="s">
        <v>77</v>
      </c>
      <c r="F54" s="3"/>
    </row>
    <row r="55" spans="1:6" ht="25.5">
      <c r="A55" s="3"/>
      <c r="B55" s="3"/>
      <c r="C55" s="29">
        <v>1940</v>
      </c>
      <c r="D55" s="24"/>
      <c r="E55" s="3" t="s">
        <v>78</v>
      </c>
      <c r="F55" s="3"/>
    </row>
    <row r="56" spans="1:6" ht="25.5">
      <c r="A56" s="3"/>
      <c r="B56" s="3"/>
      <c r="C56" s="29">
        <v>23.6</v>
      </c>
      <c r="D56" s="24"/>
      <c r="E56" s="3" t="s">
        <v>79</v>
      </c>
      <c r="F56" s="3"/>
    </row>
    <row r="57" spans="1:6" ht="38.25">
      <c r="A57" s="3"/>
      <c r="B57" s="3"/>
      <c r="C57" s="29">
        <v>1900</v>
      </c>
      <c r="D57" s="24"/>
      <c r="E57" s="3" t="s">
        <v>80</v>
      </c>
      <c r="F57" s="3"/>
    </row>
    <row r="58" spans="1:6" ht="38.25">
      <c r="A58" s="3"/>
      <c r="B58" s="3"/>
      <c r="C58" s="29">
        <v>1940</v>
      </c>
      <c r="D58" s="24"/>
      <c r="E58" s="3" t="s">
        <v>81</v>
      </c>
      <c r="F58" s="3"/>
    </row>
    <row r="59" spans="1:6" ht="38.25">
      <c r="A59" s="3"/>
      <c r="B59" s="3"/>
      <c r="C59" s="29">
        <v>180</v>
      </c>
      <c r="D59" s="24"/>
      <c r="E59" s="3" t="s">
        <v>82</v>
      </c>
      <c r="F59" s="3"/>
    </row>
    <row r="60" spans="1:6" ht="38.25">
      <c r="A60" s="3"/>
      <c r="B60" s="3"/>
      <c r="C60" s="29">
        <v>321.02</v>
      </c>
      <c r="D60" s="24"/>
      <c r="E60" s="3" t="s">
        <v>83</v>
      </c>
      <c r="F60" s="3"/>
    </row>
    <row r="61" spans="1:6" ht="38.25">
      <c r="A61" s="3"/>
      <c r="B61" s="3"/>
      <c r="C61" s="29">
        <v>286.27</v>
      </c>
      <c r="D61" s="24"/>
      <c r="E61" s="3" t="s">
        <v>84</v>
      </c>
      <c r="F61" s="3"/>
    </row>
    <row r="62" spans="1:6" ht="38.25">
      <c r="A62" s="3"/>
      <c r="B62" s="3"/>
      <c r="C62" s="29">
        <v>47.2</v>
      </c>
      <c r="D62" s="24"/>
      <c r="E62" s="3" t="s">
        <v>85</v>
      </c>
      <c r="F62" s="3"/>
    </row>
    <row r="63" spans="1:6" ht="38.25">
      <c r="A63" s="3"/>
      <c r="B63" s="3"/>
      <c r="C63" s="29">
        <v>180</v>
      </c>
      <c r="D63" s="24"/>
      <c r="E63" s="3" t="s">
        <v>86</v>
      </c>
      <c r="F63" s="3"/>
    </row>
    <row r="64" spans="1:6" ht="38.25">
      <c r="A64" s="3"/>
      <c r="B64" s="3"/>
      <c r="C64" s="29">
        <v>180</v>
      </c>
      <c r="D64" s="24"/>
      <c r="E64" s="3" t="s">
        <v>87</v>
      </c>
      <c r="F64" s="3"/>
    </row>
    <row r="65" spans="1:6" ht="38.25">
      <c r="A65" s="3"/>
      <c r="B65" s="3"/>
      <c r="C65" s="29">
        <v>303.22</v>
      </c>
      <c r="D65" s="24"/>
      <c r="E65" s="3" t="s">
        <v>88</v>
      </c>
      <c r="F65" s="3"/>
    </row>
    <row r="66" spans="1:6" ht="38.25">
      <c r="A66" s="3"/>
      <c r="B66" s="3"/>
      <c r="C66" s="29">
        <v>316.32</v>
      </c>
      <c r="D66" s="24"/>
      <c r="E66" s="3" t="s">
        <v>89</v>
      </c>
      <c r="F66" s="3"/>
    </row>
    <row r="67" spans="1:6" ht="38.25">
      <c r="A67" s="3"/>
      <c r="B67" s="3"/>
      <c r="C67" s="29">
        <v>180</v>
      </c>
      <c r="D67" s="24"/>
      <c r="E67" s="3" t="s">
        <v>90</v>
      </c>
      <c r="F67" s="3"/>
    </row>
    <row r="68" spans="1:6" ht="38.25">
      <c r="A68" s="3"/>
      <c r="B68" s="3"/>
      <c r="C68" s="29">
        <v>180</v>
      </c>
      <c r="D68" s="24"/>
      <c r="E68" s="3" t="s">
        <v>91</v>
      </c>
      <c r="F68" s="3"/>
    </row>
    <row r="69" spans="1:6" ht="38.25">
      <c r="A69" s="3"/>
      <c r="B69" s="3"/>
      <c r="C69" s="29">
        <v>180</v>
      </c>
      <c r="D69" s="24"/>
      <c r="E69" s="3" t="s">
        <v>92</v>
      </c>
      <c r="F69" s="3"/>
    </row>
    <row r="70" spans="1:6" ht="38.25">
      <c r="A70" s="3"/>
      <c r="B70" s="3"/>
      <c r="C70" s="29">
        <v>309.94</v>
      </c>
      <c r="D70" s="24"/>
      <c r="E70" s="3" t="s">
        <v>93</v>
      </c>
      <c r="F70" s="3"/>
    </row>
    <row r="71" spans="1:6" ht="38.25">
      <c r="A71" s="3"/>
      <c r="B71" s="3"/>
      <c r="C71" s="29">
        <v>330.77</v>
      </c>
      <c r="D71" s="24"/>
      <c r="E71" s="3" t="s">
        <v>94</v>
      </c>
      <c r="F71" s="3"/>
    </row>
    <row r="72" spans="1:6" ht="25.5">
      <c r="A72" s="3"/>
      <c r="B72" s="3"/>
      <c r="C72" s="29">
        <v>4810</v>
      </c>
      <c r="D72" s="19" t="s">
        <v>95</v>
      </c>
      <c r="E72" s="3" t="s">
        <v>96</v>
      </c>
      <c r="F72" s="3"/>
    </row>
    <row r="73" spans="1:6" ht="25.5">
      <c r="A73" s="3"/>
      <c r="B73" s="3"/>
      <c r="C73" s="29">
        <v>15000</v>
      </c>
      <c r="D73" s="24"/>
      <c r="E73" s="3" t="s">
        <v>97</v>
      </c>
      <c r="F73" s="3"/>
    </row>
    <row r="74" spans="1:6" ht="25.5">
      <c r="A74" s="3"/>
      <c r="B74" s="3"/>
      <c r="C74" s="29">
        <v>10000</v>
      </c>
      <c r="D74" s="24"/>
      <c r="E74" s="3" t="s">
        <v>98</v>
      </c>
      <c r="F74" s="3"/>
    </row>
    <row r="75" spans="1:6" ht="25.5">
      <c r="A75" s="3"/>
      <c r="B75" s="3"/>
      <c r="C75" s="29">
        <v>9690</v>
      </c>
      <c r="D75" s="19" t="s">
        <v>99</v>
      </c>
      <c r="E75" s="3" t="s">
        <v>100</v>
      </c>
      <c r="F75" s="3"/>
    </row>
    <row r="76" spans="1:6" ht="38.25">
      <c r="A76" s="3"/>
      <c r="B76" s="3"/>
      <c r="C76" s="29">
        <v>8290</v>
      </c>
      <c r="D76" s="24"/>
      <c r="E76" s="3" t="s">
        <v>101</v>
      </c>
      <c r="F76" s="3"/>
    </row>
    <row r="77" spans="1:6" ht="25.5">
      <c r="A77" s="3"/>
      <c r="B77" s="3"/>
      <c r="C77" s="29">
        <v>4250</v>
      </c>
      <c r="D77" s="24"/>
      <c r="E77" s="3" t="s">
        <v>102</v>
      </c>
      <c r="F77" s="3"/>
    </row>
    <row r="78" spans="1:6" ht="28.5" customHeight="1">
      <c r="A78" s="3"/>
      <c r="B78" s="3"/>
      <c r="C78" s="29">
        <v>1900</v>
      </c>
      <c r="D78" s="24"/>
      <c r="E78" s="3" t="s">
        <v>103</v>
      </c>
      <c r="F78" s="3"/>
    </row>
    <row r="79" spans="1:6" ht="28.5" customHeight="1">
      <c r="A79" s="3"/>
      <c r="B79" s="3"/>
      <c r="C79" s="29">
        <v>1900</v>
      </c>
      <c r="D79" s="24"/>
      <c r="E79" s="3" t="s">
        <v>104</v>
      </c>
      <c r="F79" s="3"/>
    </row>
    <row r="80" spans="1:6" ht="28.5" customHeight="1">
      <c r="A80" s="3"/>
      <c r="B80" s="3"/>
      <c r="C80" s="29">
        <v>1900</v>
      </c>
      <c r="D80" s="24"/>
      <c r="E80" s="3" t="s">
        <v>105</v>
      </c>
      <c r="F80" s="3"/>
    </row>
    <row r="81" spans="1:6" ht="28.5" customHeight="1">
      <c r="A81" s="3"/>
      <c r="B81" s="3"/>
      <c r="C81" s="29">
        <v>1900</v>
      </c>
      <c r="D81" s="24"/>
      <c r="E81" s="3" t="s">
        <v>106</v>
      </c>
      <c r="F81" s="3"/>
    </row>
    <row r="82" spans="1:6" ht="28.5" customHeight="1">
      <c r="A82" s="3"/>
      <c r="B82" s="3"/>
      <c r="C82" s="29">
        <v>1900</v>
      </c>
      <c r="D82" s="24"/>
      <c r="E82" s="3" t="s">
        <v>107</v>
      </c>
      <c r="F82" s="3"/>
    </row>
    <row r="83" spans="1:6" ht="28.5" customHeight="1">
      <c r="A83" s="3"/>
      <c r="B83" s="3"/>
      <c r="C83" s="29">
        <v>1900</v>
      </c>
      <c r="D83" s="24"/>
      <c r="E83" s="3" t="s">
        <v>108</v>
      </c>
      <c r="F83" s="3"/>
    </row>
    <row r="84" spans="1:6" ht="28.5" customHeight="1">
      <c r="A84" s="3"/>
      <c r="B84" s="3"/>
      <c r="C84" s="29">
        <v>1900</v>
      </c>
      <c r="D84" s="24"/>
      <c r="E84" s="3" t="s">
        <v>109</v>
      </c>
      <c r="F84" s="3"/>
    </row>
    <row r="85" spans="1:6" ht="28.5" customHeight="1">
      <c r="A85" s="3"/>
      <c r="B85" s="3"/>
      <c r="C85" s="29">
        <v>1900</v>
      </c>
      <c r="D85" s="24"/>
      <c r="E85" s="3" t="s">
        <v>110</v>
      </c>
      <c r="F85" s="3"/>
    </row>
    <row r="86" spans="1:6" ht="28.5" customHeight="1">
      <c r="A86" s="3"/>
      <c r="B86" s="3"/>
      <c r="C86" s="29">
        <v>1900</v>
      </c>
      <c r="D86" s="24"/>
      <c r="E86" s="3" t="s">
        <v>111</v>
      </c>
      <c r="F86" s="3"/>
    </row>
    <row r="87" spans="1:6" ht="28.5" customHeight="1">
      <c r="A87" s="3"/>
      <c r="B87" s="3"/>
      <c r="C87" s="29">
        <v>1900</v>
      </c>
      <c r="D87" s="24"/>
      <c r="E87" s="3" t="s">
        <v>112</v>
      </c>
      <c r="F87" s="3"/>
    </row>
    <row r="88" spans="1:6" ht="28.5" customHeight="1">
      <c r="A88" s="3"/>
      <c r="B88" s="3"/>
      <c r="C88" s="29">
        <v>1900</v>
      </c>
      <c r="D88" s="24"/>
      <c r="E88" s="3" t="s">
        <v>113</v>
      </c>
      <c r="F88" s="3"/>
    </row>
    <row r="89" spans="1:6" ht="28.5" customHeight="1">
      <c r="A89" s="3"/>
      <c r="B89" s="3"/>
      <c r="C89" s="29">
        <v>1900</v>
      </c>
      <c r="D89" s="24"/>
      <c r="E89" s="3" t="s">
        <v>114</v>
      </c>
      <c r="F89" s="3"/>
    </row>
    <row r="90" spans="1:6" ht="28.5" customHeight="1">
      <c r="A90" s="3"/>
      <c r="B90" s="3"/>
      <c r="C90" s="29">
        <v>5000</v>
      </c>
      <c r="D90" s="19" t="s">
        <v>115</v>
      </c>
      <c r="E90" s="3" t="s">
        <v>116</v>
      </c>
      <c r="F90" s="3"/>
    </row>
    <row r="91" spans="1:6" ht="28.5" customHeight="1">
      <c r="A91" s="3"/>
      <c r="B91" s="3"/>
      <c r="C91" s="29">
        <v>1500</v>
      </c>
      <c r="D91" s="24"/>
      <c r="E91" s="3" t="s">
        <v>117</v>
      </c>
      <c r="F91" s="3"/>
    </row>
    <row r="92" spans="1:6" ht="28.5" customHeight="1">
      <c r="A92" s="3"/>
      <c r="B92" s="3"/>
      <c r="C92" s="29">
        <v>1500</v>
      </c>
      <c r="D92" s="24"/>
      <c r="E92" s="3" t="s">
        <v>118</v>
      </c>
      <c r="F92" s="3"/>
    </row>
    <row r="93" spans="1:6" ht="28.5" customHeight="1">
      <c r="A93" s="3"/>
      <c r="B93" s="3"/>
      <c r="C93" s="29">
        <v>1500</v>
      </c>
      <c r="D93" s="24"/>
      <c r="E93" s="3" t="s">
        <v>119</v>
      </c>
      <c r="F93" s="3"/>
    </row>
    <row r="94" spans="1:6" ht="28.5" customHeight="1">
      <c r="A94" s="3"/>
      <c r="B94" s="3"/>
      <c r="C94" s="29">
        <v>1500</v>
      </c>
      <c r="D94" s="24"/>
      <c r="E94" s="3" t="s">
        <v>120</v>
      </c>
      <c r="F94" s="3"/>
    </row>
    <row r="95" spans="1:6" ht="28.5" customHeight="1">
      <c r="A95" s="3"/>
      <c r="B95" s="3"/>
      <c r="C95" s="29">
        <v>1500</v>
      </c>
      <c r="D95" s="24"/>
      <c r="E95" s="3" t="s">
        <v>121</v>
      </c>
      <c r="F95" s="3"/>
    </row>
    <row r="96" spans="1:6" ht="28.5" customHeight="1">
      <c r="A96" s="3"/>
      <c r="B96" s="3"/>
      <c r="C96" s="29">
        <v>1500</v>
      </c>
      <c r="D96" s="24"/>
      <c r="E96" s="3" t="s">
        <v>122</v>
      </c>
      <c r="F96" s="3"/>
    </row>
    <row r="97" spans="1:6" ht="28.5" customHeight="1">
      <c r="A97" s="3"/>
      <c r="B97" s="3"/>
      <c r="C97" s="29">
        <v>1500</v>
      </c>
      <c r="D97" s="24"/>
      <c r="E97" s="3" t="s">
        <v>123</v>
      </c>
      <c r="F97" s="3"/>
    </row>
    <row r="98" spans="1:6" ht="28.5" customHeight="1">
      <c r="A98" s="3"/>
      <c r="B98" s="3"/>
      <c r="C98" s="29">
        <v>1500</v>
      </c>
      <c r="D98" s="24"/>
      <c r="E98" s="3" t="s">
        <v>124</v>
      </c>
      <c r="F98" s="3"/>
    </row>
    <row r="99" spans="1:6" ht="28.5" customHeight="1">
      <c r="A99" s="3"/>
      <c r="B99" s="3"/>
      <c r="C99" s="29">
        <v>1500</v>
      </c>
      <c r="D99" s="24"/>
      <c r="E99" s="3" t="s">
        <v>125</v>
      </c>
      <c r="F99" s="3"/>
    </row>
    <row r="100" spans="1:6" ht="28.5" customHeight="1">
      <c r="A100" s="3"/>
      <c r="B100" s="3"/>
      <c r="C100" s="29">
        <v>1500</v>
      </c>
      <c r="D100" s="24"/>
      <c r="E100" s="3" t="s">
        <v>126</v>
      </c>
      <c r="F100" s="3"/>
    </row>
    <row r="101" spans="1:6" ht="28.5" customHeight="1">
      <c r="A101" s="3"/>
      <c r="B101" s="3"/>
      <c r="C101" s="29">
        <v>1500</v>
      </c>
      <c r="D101" s="24"/>
      <c r="E101" s="3" t="s">
        <v>127</v>
      </c>
      <c r="F101" s="3"/>
    </row>
    <row r="102" spans="1:5" ht="28.5" customHeight="1">
      <c r="A102" s="3"/>
      <c r="B102" s="3"/>
      <c r="C102" s="29">
        <v>1000</v>
      </c>
      <c r="D102" s="24"/>
      <c r="E102" s="3" t="s">
        <v>128</v>
      </c>
    </row>
    <row r="103" spans="1:6" ht="28.5" customHeight="1">
      <c r="A103" s="3"/>
      <c r="B103" s="3"/>
      <c r="C103" s="29">
        <v>5000</v>
      </c>
      <c r="D103" s="24"/>
      <c r="E103" s="3" t="s">
        <v>129</v>
      </c>
      <c r="F103" s="3"/>
    </row>
    <row r="104" spans="1:6" ht="28.5" customHeight="1">
      <c r="A104" s="3"/>
      <c r="B104" s="3"/>
      <c r="C104" s="29">
        <v>1500</v>
      </c>
      <c r="D104" s="24"/>
      <c r="E104" s="3" t="s">
        <v>130</v>
      </c>
      <c r="F104" s="3"/>
    </row>
    <row r="105" spans="1:6" ht="28.5" customHeight="1">
      <c r="A105" s="3"/>
      <c r="B105" s="3"/>
      <c r="C105" s="29">
        <v>1860</v>
      </c>
      <c r="D105" s="24"/>
      <c r="E105" s="3" t="s">
        <v>131</v>
      </c>
      <c r="F105" s="3"/>
    </row>
    <row r="106" spans="1:6" ht="28.5" customHeight="1">
      <c r="A106" s="3"/>
      <c r="B106" s="3"/>
      <c r="C106" s="29">
        <v>1860</v>
      </c>
      <c r="D106" s="24"/>
      <c r="E106" s="3" t="s">
        <v>132</v>
      </c>
      <c r="F106" s="3"/>
    </row>
    <row r="107" spans="1:6" ht="28.5" customHeight="1">
      <c r="A107" s="3"/>
      <c r="B107" s="3"/>
      <c r="C107" s="29">
        <v>1860</v>
      </c>
      <c r="D107" s="24"/>
      <c r="E107" s="3" t="s">
        <v>133</v>
      </c>
      <c r="F107" s="3"/>
    </row>
    <row r="108" spans="1:6" ht="28.5" customHeight="1">
      <c r="A108" s="3"/>
      <c r="B108" s="3"/>
      <c r="C108" s="29">
        <v>1860</v>
      </c>
      <c r="D108" s="24"/>
      <c r="E108" s="3" t="s">
        <v>134</v>
      </c>
      <c r="F108" s="3"/>
    </row>
    <row r="109" spans="1:6" ht="28.5" customHeight="1">
      <c r="A109" s="3"/>
      <c r="B109" s="3"/>
      <c r="C109" s="36">
        <v>18.75</v>
      </c>
      <c r="D109" s="37" t="s">
        <v>135</v>
      </c>
      <c r="E109" s="38" t="s">
        <v>136</v>
      </c>
      <c r="F109" s="3"/>
    </row>
    <row r="110" spans="1:6" ht="28.5" customHeight="1">
      <c r="A110" s="3"/>
      <c r="B110" s="3"/>
      <c r="C110" s="36">
        <v>4.55</v>
      </c>
      <c r="D110" s="39"/>
      <c r="E110" s="38" t="s">
        <v>137</v>
      </c>
      <c r="F110" s="3"/>
    </row>
    <row r="111" spans="1:6" ht="28.5" customHeight="1">
      <c r="A111" s="3"/>
      <c r="B111" s="3"/>
      <c r="C111" s="36">
        <v>0.05</v>
      </c>
      <c r="D111" s="39"/>
      <c r="E111" s="38" t="s">
        <v>138</v>
      </c>
      <c r="F111" s="3"/>
    </row>
    <row r="112" spans="1:6" ht="28.5" customHeight="1">
      <c r="A112" s="3"/>
      <c r="B112" s="3"/>
      <c r="C112" s="36">
        <v>1.08</v>
      </c>
      <c r="D112" s="39"/>
      <c r="E112" s="38" t="s">
        <v>139</v>
      </c>
      <c r="F112" s="3"/>
    </row>
    <row r="113" spans="1:6" ht="28.5" customHeight="1">
      <c r="A113" s="3"/>
      <c r="B113" s="3"/>
      <c r="C113" s="29">
        <v>1500</v>
      </c>
      <c r="D113" s="19" t="s">
        <v>140</v>
      </c>
      <c r="E113" s="3" t="s">
        <v>141</v>
      </c>
      <c r="F113" s="3"/>
    </row>
    <row r="114" spans="1:6" ht="28.5" customHeight="1">
      <c r="A114" s="3"/>
      <c r="B114" s="3"/>
      <c r="C114" s="29">
        <v>1920</v>
      </c>
      <c r="D114" s="19" t="s">
        <v>142</v>
      </c>
      <c r="E114" s="3" t="s">
        <v>143</v>
      </c>
      <c r="F114" s="3"/>
    </row>
    <row r="115" spans="1:6" ht="28.5" customHeight="1">
      <c r="A115" s="3"/>
      <c r="B115" s="3"/>
      <c r="C115" s="29">
        <v>5400</v>
      </c>
      <c r="D115" s="24"/>
      <c r="E115" s="3" t="s">
        <v>144</v>
      </c>
      <c r="F115" s="3"/>
    </row>
    <row r="116" spans="1:6" ht="28.5" customHeight="1">
      <c r="A116" s="3"/>
      <c r="B116" s="3"/>
      <c r="C116" s="29">
        <v>2660</v>
      </c>
      <c r="D116" s="24"/>
      <c r="E116" s="3" t="s">
        <v>145</v>
      </c>
      <c r="F116" s="3"/>
    </row>
    <row r="117" spans="1:6" ht="28.5" customHeight="1">
      <c r="A117" s="3"/>
      <c r="B117" s="3"/>
      <c r="C117" s="29">
        <v>4680</v>
      </c>
      <c r="D117" s="24"/>
      <c r="E117" s="3" t="s">
        <v>146</v>
      </c>
      <c r="F117" s="3"/>
    </row>
    <row r="118" spans="1:6" ht="28.5" customHeight="1">
      <c r="A118" s="3"/>
      <c r="B118" s="3"/>
      <c r="C118" s="29">
        <v>2040</v>
      </c>
      <c r="D118" s="19" t="s">
        <v>147</v>
      </c>
      <c r="E118" s="3" t="s">
        <v>148</v>
      </c>
      <c r="F118" s="3"/>
    </row>
    <row r="119" spans="1:6" ht="28.5" customHeight="1">
      <c r="A119" s="3"/>
      <c r="B119" s="3"/>
      <c r="C119" s="29">
        <v>2040</v>
      </c>
      <c r="D119" s="24"/>
      <c r="E119" s="3" t="s">
        <v>149</v>
      </c>
      <c r="F119" s="3"/>
    </row>
    <row r="120" spans="1:6" ht="28.5" customHeight="1">
      <c r="A120" s="3"/>
      <c r="B120" s="3"/>
      <c r="C120" s="29">
        <v>2400</v>
      </c>
      <c r="D120" s="24"/>
      <c r="E120" s="3" t="s">
        <v>150</v>
      </c>
      <c r="F120" s="3"/>
    </row>
    <row r="121" spans="1:6" ht="26.25" customHeight="1">
      <c r="A121" s="4"/>
      <c r="B121" s="4">
        <f>B5</f>
        <v>322800</v>
      </c>
      <c r="C121" s="30">
        <f>SUM(C5:C120)</f>
        <v>343539.3499999999</v>
      </c>
      <c r="D121" s="5"/>
      <c r="E121" s="25"/>
      <c r="F121" s="4"/>
    </row>
    <row r="124" spans="1:4" ht="12.75">
      <c r="A124" t="s">
        <v>4</v>
      </c>
      <c r="D124" s="2" t="s">
        <v>5</v>
      </c>
    </row>
    <row r="125" ht="12.75">
      <c r="A125" t="s">
        <v>7</v>
      </c>
    </row>
    <row r="126" ht="12.75">
      <c r="A126" t="s">
        <v>8</v>
      </c>
    </row>
    <row r="127" ht="12.75">
      <c r="A127" t="s">
        <v>0</v>
      </c>
    </row>
  </sheetData>
  <sheetProtection/>
  <mergeCells count="2">
    <mergeCell ref="D2:G2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plan4</cp:lastModifiedBy>
  <cp:lastPrinted>2020-01-04T07:00:32Z</cp:lastPrinted>
  <dcterms:created xsi:type="dcterms:W3CDTF">2015-11-13T06:16:04Z</dcterms:created>
  <dcterms:modified xsi:type="dcterms:W3CDTF">2020-01-13T03:47:53Z</dcterms:modified>
  <cp:category/>
  <cp:version/>
  <cp:contentType/>
  <cp:contentStatus/>
</cp:coreProperties>
</file>